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EJJMi\Desktop\"/>
    </mc:Choice>
  </mc:AlternateContent>
  <bookViews>
    <workbookView xWindow="0" yWindow="0" windowWidth="23040" windowHeight="8490"/>
  </bookViews>
  <sheets>
    <sheet name="Sheet1" sheetId="1" r:id="rId1"/>
    <sheet name="List1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itLhAa4Srg1SsNqmO/H92jIytbqFcRsEO0ndi2U186A="/>
    </ext>
  </extLst>
</workbook>
</file>

<file path=xl/calcChain.xml><?xml version="1.0" encoding="utf-8"?>
<calcChain xmlns="http://schemas.openxmlformats.org/spreadsheetml/2006/main">
  <c r="J87" i="1" l="1"/>
  <c r="J86" i="1"/>
  <c r="D87" i="1"/>
  <c r="D86" i="1"/>
  <c r="J89" i="1" l="1"/>
  <c r="H89" i="1"/>
  <c r="F89" i="1"/>
  <c r="D89" i="1"/>
  <c r="J59" i="1"/>
  <c r="J58" i="1"/>
  <c r="H59" i="1"/>
  <c r="H58" i="1"/>
  <c r="F59" i="1"/>
  <c r="F58" i="1"/>
  <c r="D59" i="1"/>
  <c r="D58" i="1"/>
  <c r="I57" i="1"/>
  <c r="J57" i="1" s="1"/>
  <c r="H57" i="1"/>
  <c r="F57" i="1"/>
  <c r="D57" i="1"/>
  <c r="J13" i="1" l="1"/>
  <c r="H13" i="1"/>
  <c r="F13" i="1"/>
  <c r="D13" i="1"/>
  <c r="J11" i="1"/>
  <c r="H11" i="1"/>
  <c r="F11" i="1"/>
  <c r="D11" i="1"/>
  <c r="I30" i="1" l="1"/>
  <c r="J30" i="1" s="1"/>
  <c r="H30" i="1"/>
  <c r="F30" i="1"/>
  <c r="D30" i="1"/>
  <c r="I32" i="1"/>
  <c r="J32" i="1" s="1"/>
  <c r="H32" i="1"/>
  <c r="F32" i="1"/>
  <c r="D32" i="1"/>
  <c r="I33" i="1"/>
  <c r="J33" i="1" s="1"/>
  <c r="H33" i="1"/>
  <c r="F33" i="1"/>
  <c r="D33" i="1"/>
  <c r="I84" i="1"/>
  <c r="J84" i="1" s="1"/>
  <c r="H84" i="1"/>
  <c r="F84" i="1"/>
  <c r="D84" i="1"/>
  <c r="H50" i="1"/>
  <c r="I50" i="1"/>
  <c r="J50" i="1" s="1"/>
  <c r="F50" i="1"/>
  <c r="D50" i="1"/>
  <c r="I82" i="1"/>
  <c r="J82" i="1" s="1"/>
  <c r="H82" i="1"/>
  <c r="F82" i="1"/>
  <c r="D82" i="1"/>
  <c r="I81" i="1"/>
  <c r="J81" i="1" s="1"/>
  <c r="H81" i="1"/>
  <c r="F81" i="1"/>
  <c r="D81" i="1"/>
  <c r="I83" i="1"/>
  <c r="J83" i="1" s="1"/>
  <c r="H83" i="1"/>
  <c r="F83" i="1"/>
  <c r="D83" i="1"/>
  <c r="I75" i="1"/>
  <c r="J75" i="1" s="1"/>
  <c r="H75" i="1"/>
  <c r="F75" i="1"/>
  <c r="D75" i="1"/>
  <c r="I74" i="1"/>
  <c r="J74" i="1" s="1"/>
  <c r="H74" i="1"/>
  <c r="F74" i="1"/>
  <c r="D74" i="1"/>
  <c r="J78" i="1"/>
  <c r="I78" i="1"/>
  <c r="H78" i="1"/>
  <c r="F78" i="1"/>
  <c r="D78" i="1"/>
  <c r="D53" i="1" l="1"/>
  <c r="J54" i="1"/>
  <c r="H54" i="1"/>
  <c r="F54" i="1"/>
  <c r="D54" i="1"/>
  <c r="I72" i="1"/>
  <c r="J72" i="1" s="1"/>
  <c r="H72" i="1"/>
  <c r="F72" i="1"/>
  <c r="D72" i="1"/>
  <c r="I71" i="1"/>
  <c r="J71" i="1" s="1"/>
  <c r="H71" i="1"/>
  <c r="F71" i="1"/>
  <c r="D71" i="1"/>
  <c r="J68" i="1"/>
  <c r="H68" i="1"/>
  <c r="F68" i="1"/>
  <c r="D68" i="1"/>
  <c r="J67" i="1"/>
  <c r="H67" i="1"/>
  <c r="F67" i="1"/>
  <c r="D67" i="1"/>
  <c r="I64" i="1"/>
  <c r="J64" i="1" s="1"/>
  <c r="H64" i="1"/>
  <c r="F64" i="1"/>
  <c r="D64" i="1"/>
  <c r="I63" i="1"/>
  <c r="J63" i="1" s="1"/>
  <c r="H63" i="1"/>
  <c r="F63" i="1"/>
  <c r="D63" i="1"/>
  <c r="I62" i="1"/>
  <c r="J62" i="1" s="1"/>
  <c r="H62" i="1"/>
  <c r="F62" i="1"/>
  <c r="D62" i="1"/>
  <c r="J53" i="1"/>
  <c r="H53" i="1"/>
  <c r="F53" i="1"/>
  <c r="J52" i="1"/>
  <c r="H52" i="1"/>
  <c r="F52" i="1"/>
  <c r="D52" i="1"/>
  <c r="I51" i="1"/>
  <c r="J51" i="1" s="1"/>
  <c r="H51" i="1"/>
  <c r="F51" i="1"/>
  <c r="D51" i="1"/>
  <c r="I49" i="1"/>
  <c r="J49" i="1" s="1"/>
  <c r="H49" i="1"/>
  <c r="F49" i="1"/>
  <c r="D49" i="1"/>
  <c r="I48" i="1"/>
  <c r="J48" i="1" s="1"/>
  <c r="H48" i="1"/>
  <c r="F48" i="1"/>
  <c r="D48" i="1"/>
  <c r="I47" i="1"/>
  <c r="J47" i="1" s="1"/>
  <c r="H47" i="1"/>
  <c r="F47" i="1"/>
  <c r="D47" i="1"/>
  <c r="I46" i="1"/>
  <c r="J46" i="1" s="1"/>
  <c r="H46" i="1"/>
  <c r="F46" i="1"/>
  <c r="D46" i="1"/>
  <c r="I45" i="1"/>
  <c r="J45" i="1" s="1"/>
  <c r="H45" i="1"/>
  <c r="F45" i="1"/>
  <c r="D45" i="1"/>
  <c r="I44" i="1"/>
  <c r="J44" i="1" s="1"/>
  <c r="H44" i="1"/>
  <c r="F44" i="1"/>
  <c r="D44" i="1"/>
  <c r="I41" i="1"/>
  <c r="J41" i="1" s="1"/>
  <c r="H41" i="1"/>
  <c r="F41" i="1"/>
  <c r="D41" i="1"/>
  <c r="I40" i="1"/>
  <c r="J40" i="1" s="1"/>
  <c r="H40" i="1"/>
  <c r="F40" i="1"/>
  <c r="D40" i="1"/>
  <c r="I39" i="1"/>
  <c r="J39" i="1" s="1"/>
  <c r="H39" i="1"/>
  <c r="F39" i="1"/>
  <c r="D39" i="1"/>
  <c r="I38" i="1"/>
  <c r="J38" i="1" s="1"/>
  <c r="H38" i="1"/>
  <c r="F38" i="1"/>
  <c r="D38" i="1"/>
  <c r="I34" i="1"/>
  <c r="J34" i="1" s="1"/>
  <c r="H34" i="1"/>
  <c r="F34" i="1"/>
  <c r="D34" i="1"/>
  <c r="I31" i="1"/>
  <c r="J31" i="1" s="1"/>
  <c r="H31" i="1"/>
  <c r="F31" i="1"/>
  <c r="D31" i="1"/>
  <c r="J23" i="1"/>
  <c r="H23" i="1"/>
  <c r="F23" i="1"/>
  <c r="D23" i="1"/>
  <c r="I22" i="1" l="1"/>
  <c r="J22" i="1" s="1"/>
  <c r="H22" i="1"/>
  <c r="F22" i="1"/>
  <c r="D22" i="1"/>
  <c r="I21" i="1"/>
  <c r="J21" i="1" s="1"/>
  <c r="H21" i="1"/>
  <c r="F21" i="1"/>
  <c r="D21" i="1"/>
  <c r="I17" i="1"/>
  <c r="J17" i="1" s="1"/>
  <c r="H17" i="1"/>
  <c r="F17" i="1"/>
  <c r="D17" i="1"/>
  <c r="I16" i="1"/>
  <c r="J16" i="1" s="1"/>
  <c r="H16" i="1"/>
  <c r="F16" i="1"/>
  <c r="D16" i="1"/>
  <c r="I27" i="1"/>
  <c r="J27" i="1" s="1"/>
  <c r="H27" i="1"/>
  <c r="F27" i="1"/>
  <c r="D27" i="1"/>
  <c r="I26" i="1"/>
  <c r="J26" i="1" s="1"/>
  <c r="H26" i="1"/>
  <c r="F26" i="1"/>
  <c r="D26" i="1"/>
  <c r="I18" i="1"/>
  <c r="J18" i="1" s="1"/>
  <c r="H18" i="1"/>
  <c r="F18" i="1"/>
  <c r="D18" i="1"/>
  <c r="I10" i="1"/>
  <c r="J10" i="1" s="1"/>
  <c r="H10" i="1"/>
  <c r="F10" i="1"/>
  <c r="D10" i="1"/>
  <c r="I6" i="1"/>
  <c r="J6" i="1" s="1"/>
  <c r="H6" i="1"/>
  <c r="F6" i="1"/>
  <c r="D6" i="1"/>
</calcChain>
</file>

<file path=xl/sharedStrings.xml><?xml version="1.0" encoding="utf-8"?>
<sst xmlns="http://schemas.openxmlformats.org/spreadsheetml/2006/main" count="111" uniqueCount="103">
  <si>
    <t>Aktuální nabídka půjčovny - ceník platný od 1. dubna 2025</t>
  </si>
  <si>
    <t>Produkt</t>
  </si>
  <si>
    <t>1 - 7 dnů</t>
  </si>
  <si>
    <t>30 a více dní</t>
  </si>
  <si>
    <t>Víkendová cena</t>
  </si>
  <si>
    <t>Benzínový řezač spár CP1P3 400mm</t>
  </si>
  <si>
    <t>METABO vibrační bruska FMS 200 Intec</t>
  </si>
  <si>
    <t>Odvlhčovač vzduchu Daitsu ADDH-20</t>
  </si>
  <si>
    <t>Hitachi Hikoki DH26PMCWSZ SDS Plus vrtací</t>
  </si>
  <si>
    <t>Hitachi G23SWU2 úhlová bruska230mm</t>
  </si>
  <si>
    <t>HADICE C 20m</t>
  </si>
  <si>
    <t>HADICE B 20m</t>
  </si>
  <si>
    <t>Sekáč SDS-MAX (špic / plochý)</t>
  </si>
  <si>
    <t>Hitachi sekací špic 30 mm HEX 400 mm</t>
  </si>
  <si>
    <t>Hitachi sekáč 30 mm HEX 35X410 plochý</t>
  </si>
  <si>
    <t>Hitachi sekáč široký úchyt 30 mm HEX 75X450 751545</t>
  </si>
  <si>
    <t>Vidiové vrtáky SDS Plus sada</t>
  </si>
  <si>
    <t>Nivelační sada Steinberg 32x zvětšení</t>
  </si>
  <si>
    <t>Pásové rýpadlo Wacker Neuson ET18 1950kg</t>
  </si>
  <si>
    <t>Kč bez DPH</t>
  </si>
  <si>
    <t>Kč vč. DPH</t>
  </si>
  <si>
    <t>Benzínový vertikutátor Einhell GC-SC 4240 P</t>
  </si>
  <si>
    <t>Rudl schodišťový - nosnost 200kg</t>
  </si>
  <si>
    <t>Paletovací vozík 2,5 t</t>
  </si>
  <si>
    <t>VIBRAČNÍ PĚCHY</t>
  </si>
  <si>
    <t>VIBRAČNÍ DESKY</t>
  </si>
  <si>
    <t>ČERPADLA</t>
  </si>
  <si>
    <t>PŘÍSLUŠENSTVÍ PRO ČERPADLA</t>
  </si>
  <si>
    <t>HADICE D</t>
  </si>
  <si>
    <t>ELEKTROCENTRÁLY</t>
  </si>
  <si>
    <t>8 - 30 dnů</t>
  </si>
  <si>
    <t>hnotnost</t>
  </si>
  <si>
    <t>63kg</t>
  </si>
  <si>
    <t>62kg</t>
  </si>
  <si>
    <t>300kg</t>
  </si>
  <si>
    <t>19kg</t>
  </si>
  <si>
    <t>5kg</t>
  </si>
  <si>
    <t>7kg</t>
  </si>
  <si>
    <t>74kg</t>
  </si>
  <si>
    <t>40kg</t>
  </si>
  <si>
    <t>161kg</t>
  </si>
  <si>
    <t>BOURACÍ KLADIVA</t>
  </si>
  <si>
    <t>10kg</t>
  </si>
  <si>
    <t>2kg</t>
  </si>
  <si>
    <t>18kg</t>
  </si>
  <si>
    <t>NÁSTROJE PRO VRTAČKY A KLADIVA</t>
  </si>
  <si>
    <t xml:space="preserve">Hitachi DH40MC vrtací/sekací  - SDS MAX </t>
  </si>
  <si>
    <t xml:space="preserve">Hitachi H41MB2 sekací - SDS MAX </t>
  </si>
  <si>
    <t xml:space="preserve">Hitachi H60MC sekací - SDS MAX </t>
  </si>
  <si>
    <t>OSTATNÍ DROBNÁ TECHNIKA</t>
  </si>
  <si>
    <t>Průmyslový vysavač KARCHER NT361</t>
  </si>
  <si>
    <t>Šavlovitá pila WURTH SBS 1100-E (ocaska)</t>
  </si>
  <si>
    <t>Horkovzdušná pistole AEG</t>
  </si>
  <si>
    <t>STOLOVÉ PILY, ŘEZAČE A ÚHLOVÉ BRUSKY</t>
  </si>
  <si>
    <t>Kamenická STOLOVÁ pila NORTON CLIPPER CM43</t>
  </si>
  <si>
    <t>85kg</t>
  </si>
  <si>
    <t>75kg</t>
  </si>
  <si>
    <t>SPOTŘEBA DIA KOTOUČE 1mm</t>
  </si>
  <si>
    <t>DIA průměr 230mm</t>
  </si>
  <si>
    <t>DIA půměr 400mm</t>
  </si>
  <si>
    <t>MINIRÝPADLA A MINIDUMPERY</t>
  </si>
  <si>
    <t>Rudl klasický - nosnost 250kg</t>
  </si>
  <si>
    <t>PPŘEPRAVNÍKY</t>
  </si>
  <si>
    <t>Přepravník APM 20 celková hmotnost 2.7t   2600x1260 mm</t>
  </si>
  <si>
    <t>500kg</t>
  </si>
  <si>
    <t xml:space="preserve">Minirypadlo Airman </t>
  </si>
  <si>
    <t>980kg</t>
  </si>
  <si>
    <t>1.950kg</t>
  </si>
  <si>
    <t>ZAHRADNÍ TECHNIKA</t>
  </si>
  <si>
    <t>105kg</t>
  </si>
  <si>
    <t>55kg</t>
  </si>
  <si>
    <t>Benzínový drtič HAEK2120 do průměru 50mm</t>
  </si>
  <si>
    <t xml:space="preserve">Benzínový drtič větví ZI-HAEK4100 do průměru 100mm </t>
  </si>
  <si>
    <t>346kg</t>
  </si>
  <si>
    <t>Pásový minidumper ZI-MD500HSN nosnost 500kg</t>
  </si>
  <si>
    <t>145kg</t>
  </si>
  <si>
    <t>Kolový minidumper ZI-RD300 Zipper nosnost 300kg</t>
  </si>
  <si>
    <t>Pila okružní Metabo Ks 1266 (maflík)</t>
  </si>
  <si>
    <t>Motorový vyžínač FuxTec, FX-MS152 - dělená hřídel</t>
  </si>
  <si>
    <t>Vibrační pěch WACKER NEUSON BS600</t>
  </si>
  <si>
    <t>Vibrační pěch WACKER NEUSON BS60-2i</t>
  </si>
  <si>
    <t>Čerpadlo kalové WACKER NEUSON PS 2205 230V</t>
  </si>
  <si>
    <t>Čerpadlo Sigma</t>
  </si>
  <si>
    <t>Čerpadlo benzínové WACKER NEUSON PT3 přpojení "B"</t>
  </si>
  <si>
    <t>Elektrocentrála NTC TR3,3 kVA</t>
  </si>
  <si>
    <t>Elektrocentrála KIPOR KG12E3 AVR 12 kVA</t>
  </si>
  <si>
    <t>Přímočará pila NAREX EPL 75 B-E3(šukalka)</t>
  </si>
  <si>
    <t>Kladivo bourací HiKOKI / Hitachi H65SB3 upnutí - HEX</t>
  </si>
  <si>
    <t>Ceny půjčovného za každých započatých 24 hodin min. účtovaná doba je 1/2 dne</t>
  </si>
  <si>
    <t>91kg</t>
  </si>
  <si>
    <t>Plastová podložka k BVP 18/45</t>
  </si>
  <si>
    <t>36kg</t>
  </si>
  <si>
    <t>Vibrační deska WACKER NEUSON DPU4550H - obousměrná</t>
  </si>
  <si>
    <t>Vibrační deska BOMAG BVP 18/45 - jednosměrná</t>
  </si>
  <si>
    <t xml:space="preserve">SVÁŘEČKY </t>
  </si>
  <si>
    <t>Inventorový svařovací zdroj Cemont COLT 1300 - elektrody</t>
  </si>
  <si>
    <t>Polyfůzní svářečka PROTECO tvarovky PP-R , PB, PE</t>
  </si>
  <si>
    <t>Polyfůzní svářečka FVPLAST SE22mini tvarovky PP-R , PB, PE</t>
  </si>
  <si>
    <t>Benzínová dvoubudnová sekačka MOTOR JIKOV BDR700</t>
  </si>
  <si>
    <t>Hydraulický lis na ovoce NEREZ koš objem 18litrů/tlak2tuny</t>
  </si>
  <si>
    <t>26kg</t>
  </si>
  <si>
    <t>33kg</t>
  </si>
  <si>
    <t>Elektrický drtič ovoce SHARK nádoba 18 litrů (1,2kW)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</si>
</sst>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\ &quot;Kč&quot;"/>
  </numFmts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38"/>
    </font>
    <font>
      <sz val="11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1"/>
      <name val="Calibri"/>
      <family val="2"/>
      <charset val="238"/>
    </font>
    <font>
      <b/>
      <sz val="12"/>
      <color theme="1"/>
      <name val="Arial"/>
      <family val="2"/>
      <charset val="238"/>
    </font>
    <font>
      <sz val="12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4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112">
    <xf numFmtId="0" fontId="0" fillId="0" borderId="0" xfId="0" applyFont="1" applyAlignment="1"/>
    <xf numFmtId="0" fontId="6" fillId="0" borderId="6" xfId="0" applyFont="1" applyBorder="1" applyAlignment="1">
      <alignment horizontal="right"/>
    </xf>
    <xf numFmtId="0" fontId="3" fillId="0" borderId="6" xfId="0" applyFont="1" applyBorder="1" applyAlignment="1">
      <alignment horizontal="right"/>
    </xf>
    <xf numFmtId="164" fontId="3" fillId="0" borderId="10" xfId="0" applyNumberFormat="1" applyFont="1" applyBorder="1" applyAlignment="1"/>
    <xf numFmtId="164" fontId="3" fillId="0" borderId="8" xfId="0" applyNumberFormat="1" applyFont="1" applyBorder="1"/>
    <xf numFmtId="164" fontId="3" fillId="0" borderId="9" xfId="0" applyNumberFormat="1" applyFont="1" applyBorder="1"/>
    <xf numFmtId="164" fontId="4" fillId="0" borderId="10" xfId="0" applyNumberFormat="1" applyFont="1" applyBorder="1" applyAlignment="1"/>
    <xf numFmtId="164" fontId="3" fillId="0" borderId="10" xfId="0" applyNumberFormat="1" applyFont="1" applyBorder="1"/>
    <xf numFmtId="164" fontId="3" fillId="0" borderId="8" xfId="0" applyNumberFormat="1" applyFont="1" applyBorder="1" applyAlignment="1"/>
    <xf numFmtId="164" fontId="4" fillId="0" borderId="8" xfId="0" applyNumberFormat="1" applyFont="1" applyBorder="1" applyAlignment="1"/>
    <xf numFmtId="0" fontId="3" fillId="0" borderId="11" xfId="0" applyFont="1" applyBorder="1" applyAlignment="1">
      <alignment horizontal="right"/>
    </xf>
    <xf numFmtId="0" fontId="0" fillId="0" borderId="0" xfId="0" applyFont="1" applyAlignment="1">
      <alignment horizontal="right"/>
    </xf>
    <xf numFmtId="0" fontId="3" fillId="0" borderId="0" xfId="0" applyFont="1" applyBorder="1" applyAlignment="1"/>
    <xf numFmtId="0" fontId="3" fillId="0" borderId="0" xfId="0" applyFont="1" applyBorder="1" applyAlignment="1">
      <alignment horizontal="right"/>
    </xf>
    <xf numFmtId="164" fontId="3" fillId="0" borderId="0" xfId="0" applyNumberFormat="1" applyFont="1" applyBorder="1" applyAlignment="1"/>
    <xf numFmtId="164" fontId="3" fillId="0" borderId="0" xfId="0" applyNumberFormat="1" applyFont="1" applyBorder="1"/>
    <xf numFmtId="164" fontId="4" fillId="0" borderId="0" xfId="0" applyNumberFormat="1" applyFont="1" applyBorder="1" applyAlignment="1"/>
    <xf numFmtId="164" fontId="4" fillId="0" borderId="0" xfId="0" applyNumberFormat="1" applyFont="1" applyBorder="1"/>
    <xf numFmtId="0" fontId="3" fillId="0" borderId="0" xfId="0" applyFont="1" applyBorder="1"/>
    <xf numFmtId="0" fontId="0" fillId="0" borderId="0" xfId="0" applyFont="1" applyBorder="1" applyAlignment="1"/>
    <xf numFmtId="0" fontId="0" fillId="0" borderId="0" xfId="0" applyFont="1" applyBorder="1" applyAlignment="1">
      <alignment horizontal="right"/>
    </xf>
    <xf numFmtId="0" fontId="3" fillId="0" borderId="21" xfId="0" applyFont="1" applyBorder="1"/>
    <xf numFmtId="164" fontId="4" fillId="0" borderId="24" xfId="0" applyNumberFormat="1" applyFont="1" applyBorder="1"/>
    <xf numFmtId="0" fontId="3" fillId="0" borderId="21" xfId="0" applyFont="1" applyBorder="1" applyAlignment="1"/>
    <xf numFmtId="164" fontId="3" fillId="0" borderId="23" xfId="0" applyNumberFormat="1" applyFont="1" applyBorder="1"/>
    <xf numFmtId="0" fontId="6" fillId="0" borderId="21" xfId="0" applyFont="1" applyBorder="1"/>
    <xf numFmtId="0" fontId="6" fillId="0" borderId="25" xfId="0" applyFont="1" applyBorder="1"/>
    <xf numFmtId="164" fontId="4" fillId="0" borderId="23" xfId="0" applyNumberFormat="1" applyFont="1" applyBorder="1"/>
    <xf numFmtId="0" fontId="6" fillId="0" borderId="21" xfId="0" applyFont="1" applyBorder="1" applyAlignment="1"/>
    <xf numFmtId="0" fontId="3" fillId="0" borderId="26" xfId="0" applyFont="1" applyBorder="1" applyAlignment="1"/>
    <xf numFmtId="0" fontId="3" fillId="0" borderId="27" xfId="0" applyFont="1" applyBorder="1" applyAlignment="1">
      <alignment horizontal="right"/>
    </xf>
    <xf numFmtId="164" fontId="3" fillId="0" borderId="19" xfId="0" applyNumberFormat="1" applyFont="1" applyBorder="1" applyAlignment="1"/>
    <xf numFmtId="164" fontId="3" fillId="0" borderId="18" xfId="0" applyNumberFormat="1" applyFont="1" applyBorder="1"/>
    <xf numFmtId="164" fontId="3" fillId="0" borderId="19" xfId="0" applyNumberFormat="1" applyFont="1" applyBorder="1"/>
    <xf numFmtId="164" fontId="3" fillId="0" borderId="28" xfId="0" applyNumberFormat="1" applyFont="1" applyBorder="1"/>
    <xf numFmtId="164" fontId="4" fillId="0" borderId="19" xfId="0" applyNumberFormat="1" applyFont="1" applyBorder="1" applyAlignment="1"/>
    <xf numFmtId="164" fontId="4" fillId="0" borderId="20" xfId="0" applyNumberFormat="1" applyFont="1" applyBorder="1"/>
    <xf numFmtId="0" fontId="1" fillId="0" borderId="1" xfId="0" applyFont="1" applyBorder="1"/>
    <xf numFmtId="0" fontId="1" fillId="0" borderId="1" xfId="0" applyFont="1" applyBorder="1" applyAlignment="1"/>
    <xf numFmtId="0" fontId="1" fillId="0" borderId="22" xfId="0" applyFont="1" applyBorder="1" applyAlignment="1"/>
    <xf numFmtId="0" fontId="3" fillId="0" borderId="29" xfId="0" applyFont="1" applyBorder="1"/>
    <xf numFmtId="0" fontId="3" fillId="0" borderId="30" xfId="0" applyFont="1" applyBorder="1" applyAlignment="1">
      <alignment horizontal="right"/>
    </xf>
    <xf numFmtId="164" fontId="2" fillId="0" borderId="4" xfId="0" applyNumberFormat="1" applyFont="1" applyBorder="1"/>
    <xf numFmtId="164" fontId="2" fillId="0" borderId="7" xfId="0" applyNumberFormat="1" applyFont="1" applyBorder="1"/>
    <xf numFmtId="164" fontId="2" fillId="0" borderId="31" xfId="0" applyNumberFormat="1" applyFont="1" applyBorder="1"/>
    <xf numFmtId="164" fontId="3" fillId="0" borderId="1" xfId="0" applyNumberFormat="1" applyFont="1" applyBorder="1" applyAlignment="1"/>
    <xf numFmtId="164" fontId="3" fillId="0" borderId="4" xfId="0" applyNumberFormat="1" applyFont="1" applyBorder="1"/>
    <xf numFmtId="164" fontId="3" fillId="0" borderId="7" xfId="0" applyNumberFormat="1" applyFont="1" applyBorder="1"/>
    <xf numFmtId="164" fontId="4" fillId="0" borderId="1" xfId="0" applyNumberFormat="1" applyFont="1" applyBorder="1" applyAlignment="1"/>
    <xf numFmtId="164" fontId="4" fillId="0" borderId="22" xfId="0" applyNumberFormat="1" applyFont="1" applyBorder="1"/>
    <xf numFmtId="0" fontId="3" fillId="0" borderId="29" xfId="0" applyFont="1" applyBorder="1" applyAlignment="1"/>
    <xf numFmtId="0" fontId="6" fillId="0" borderId="29" xfId="0" applyFont="1" applyBorder="1"/>
    <xf numFmtId="164" fontId="3" fillId="0" borderId="31" xfId="0" applyNumberFormat="1" applyFont="1" applyBorder="1"/>
    <xf numFmtId="0" fontId="3" fillId="0" borderId="25" xfId="0" applyFont="1" applyBorder="1"/>
    <xf numFmtId="0" fontId="6" fillId="0" borderId="11" xfId="0" applyFont="1" applyBorder="1" applyAlignment="1">
      <alignment horizontal="right"/>
    </xf>
    <xf numFmtId="0" fontId="3" fillId="0" borderId="25" xfId="0" applyFont="1" applyBorder="1" applyAlignment="1"/>
    <xf numFmtId="0" fontId="6" fillId="0" borderId="25" xfId="0" applyFont="1" applyBorder="1" applyAlignment="1"/>
    <xf numFmtId="0" fontId="5" fillId="7" borderId="32" xfId="0" applyFont="1" applyFill="1" applyBorder="1" applyAlignment="1"/>
    <xf numFmtId="0" fontId="7" fillId="7" borderId="32" xfId="0" applyFont="1" applyFill="1" applyBorder="1"/>
    <xf numFmtId="0" fontId="7" fillId="7" borderId="32" xfId="0" applyFont="1" applyFill="1" applyBorder="1" applyAlignment="1"/>
    <xf numFmtId="0" fontId="5" fillId="7" borderId="33" xfId="0" applyFont="1" applyFill="1" applyBorder="1" applyAlignment="1">
      <alignment horizontal="right"/>
    </xf>
    <xf numFmtId="0" fontId="5" fillId="7" borderId="33" xfId="0" applyFont="1" applyFill="1" applyBorder="1" applyAlignment="1"/>
    <xf numFmtId="0" fontId="5" fillId="7" borderId="34" xfId="0" applyFont="1" applyFill="1" applyBorder="1" applyAlignment="1"/>
    <xf numFmtId="0" fontId="7" fillId="7" borderId="35" xfId="0" applyFont="1" applyFill="1" applyBorder="1" applyAlignment="1">
      <alignment horizontal="right"/>
    </xf>
    <xf numFmtId="164" fontId="8" fillId="7" borderId="36" xfId="0" applyNumberFormat="1" applyFont="1" applyFill="1" applyBorder="1"/>
    <xf numFmtId="164" fontId="8" fillId="7" borderId="37" xfId="0" applyNumberFormat="1" applyFont="1" applyFill="1" applyBorder="1"/>
    <xf numFmtId="164" fontId="8" fillId="7" borderId="38" xfId="0" applyNumberFormat="1" applyFont="1" applyFill="1" applyBorder="1"/>
    <xf numFmtId="164" fontId="7" fillId="7" borderId="36" xfId="0" applyNumberFormat="1" applyFont="1" applyFill="1" applyBorder="1" applyAlignment="1"/>
    <xf numFmtId="164" fontId="7" fillId="7" borderId="36" xfId="0" applyNumberFormat="1" applyFont="1" applyFill="1" applyBorder="1"/>
    <xf numFmtId="164" fontId="7" fillId="7" borderId="37" xfId="0" applyNumberFormat="1" applyFont="1" applyFill="1" applyBorder="1"/>
    <xf numFmtId="164" fontId="5" fillId="7" borderId="36" xfId="0" applyNumberFormat="1" applyFont="1" applyFill="1" applyBorder="1" applyAlignment="1"/>
    <xf numFmtId="164" fontId="5" fillId="7" borderId="38" xfId="0" applyNumberFormat="1" applyFont="1" applyFill="1" applyBorder="1"/>
    <xf numFmtId="164" fontId="5" fillId="7" borderId="33" xfId="0" applyNumberFormat="1" applyFont="1" applyFill="1" applyBorder="1" applyAlignment="1"/>
    <xf numFmtId="164" fontId="5" fillId="7" borderId="34" xfId="0" applyNumberFormat="1" applyFont="1" applyFill="1" applyBorder="1" applyAlignment="1"/>
    <xf numFmtId="0" fontId="6" fillId="0" borderId="0" xfId="0" applyFont="1" applyBorder="1" applyAlignment="1">
      <alignment horizontal="right"/>
    </xf>
    <xf numFmtId="164" fontId="3" fillId="0" borderId="4" xfId="0" applyNumberFormat="1" applyFont="1" applyBorder="1" applyAlignment="1"/>
    <xf numFmtId="164" fontId="4" fillId="0" borderId="4" xfId="0" applyNumberFormat="1" applyFont="1" applyBorder="1" applyAlignment="1"/>
    <xf numFmtId="164" fontId="3" fillId="0" borderId="39" xfId="0" applyNumberFormat="1" applyFont="1" applyBorder="1" applyAlignment="1"/>
    <xf numFmtId="164" fontId="3" fillId="0" borderId="39" xfId="0" applyNumberFormat="1" applyFont="1" applyBorder="1"/>
    <xf numFmtId="164" fontId="4" fillId="0" borderId="39" xfId="0" applyNumberFormat="1" applyFont="1" applyBorder="1" applyAlignment="1"/>
    <xf numFmtId="164" fontId="3" fillId="0" borderId="40" xfId="0" applyNumberFormat="1" applyFont="1" applyBorder="1" applyAlignment="1"/>
    <xf numFmtId="164" fontId="3" fillId="0" borderId="40" xfId="0" applyNumberFormat="1" applyFont="1" applyBorder="1"/>
    <xf numFmtId="164" fontId="4" fillId="0" borderId="40" xfId="0" applyNumberFormat="1" applyFont="1" applyBorder="1" applyAlignment="1"/>
    <xf numFmtId="0" fontId="6" fillId="0" borderId="41" xfId="0" applyFont="1" applyBorder="1"/>
    <xf numFmtId="0" fontId="6" fillId="0" borderId="42" xfId="0" applyFont="1" applyBorder="1"/>
    <xf numFmtId="0" fontId="6" fillId="0" borderId="43" xfId="0" applyFont="1" applyBorder="1"/>
    <xf numFmtId="0" fontId="6" fillId="0" borderId="44" xfId="0" applyFont="1" applyBorder="1" applyAlignment="1">
      <alignment horizontal="right"/>
    </xf>
    <xf numFmtId="0" fontId="6" fillId="0" borderId="45" xfId="0" applyFont="1" applyBorder="1" applyAlignment="1">
      <alignment horizontal="right"/>
    </xf>
    <xf numFmtId="0" fontId="6" fillId="0" borderId="46" xfId="0" applyFont="1" applyBorder="1" applyAlignment="1">
      <alignment horizontal="right"/>
    </xf>
    <xf numFmtId="0" fontId="7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1" fillId="0" borderId="15" xfId="0" applyFont="1" applyBorder="1" applyAlignment="1">
      <alignment horizontal="center" vertical="center"/>
    </xf>
    <xf numFmtId="0" fontId="2" fillId="0" borderId="17" xfId="0" applyFont="1" applyBorder="1"/>
    <xf numFmtId="0" fontId="9" fillId="5" borderId="12" xfId="0" applyFont="1" applyFill="1" applyBorder="1" applyAlignment="1">
      <alignment horizontal="center" vertical="center"/>
    </xf>
    <xf numFmtId="0" fontId="10" fillId="5" borderId="13" xfId="0" applyFont="1" applyFill="1" applyBorder="1"/>
    <xf numFmtId="0" fontId="10" fillId="5" borderId="14" xfId="0" applyFont="1" applyFill="1" applyBorder="1"/>
    <xf numFmtId="164" fontId="3" fillId="0" borderId="4" xfId="0" applyNumberFormat="1" applyFont="1" applyBorder="1" applyAlignment="1">
      <alignment horizontal="right" vertical="center"/>
    </xf>
    <xf numFmtId="164" fontId="2" fillId="0" borderId="8" xfId="0" applyNumberFormat="1" applyFont="1" applyBorder="1"/>
    <xf numFmtId="164" fontId="4" fillId="0" borderId="4" xfId="0" applyNumberFormat="1" applyFont="1" applyBorder="1" applyAlignment="1">
      <alignment horizontal="right" vertical="center"/>
    </xf>
    <xf numFmtId="164" fontId="4" fillId="0" borderId="31" xfId="0" applyNumberFormat="1" applyFont="1" applyBorder="1" applyAlignment="1">
      <alignment horizontal="right" vertical="center"/>
    </xf>
    <xf numFmtId="164" fontId="2" fillId="0" borderId="23" xfId="0" applyNumberFormat="1" applyFont="1" applyBorder="1"/>
    <xf numFmtId="0" fontId="7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16" xfId="0" applyFont="1" applyBorder="1"/>
    <xf numFmtId="0" fontId="1" fillId="6" borderId="2" xfId="0" applyFont="1" applyFill="1" applyBorder="1" applyAlignment="1">
      <alignment horizontal="center"/>
    </xf>
    <xf numFmtId="0" fontId="2" fillId="6" borderId="16" xfId="0" applyFont="1" applyFill="1" applyBorder="1"/>
    <xf numFmtId="0" fontId="1" fillId="4" borderId="2" xfId="0" applyFont="1" applyFill="1" applyBorder="1" applyAlignment="1">
      <alignment horizontal="center"/>
    </xf>
    <xf numFmtId="0" fontId="2" fillId="4" borderId="5" xfId="0" applyFont="1" applyFill="1" applyBorder="1"/>
    <xf numFmtId="0" fontId="7" fillId="3" borderId="2" xfId="0" applyFont="1" applyFill="1" applyBorder="1" applyAlignment="1">
      <alignment horizontal="center"/>
    </xf>
    <xf numFmtId="0" fontId="2" fillId="3" borderId="5" xfId="0" applyFont="1" applyFill="1" applyBorder="1"/>
    <xf numFmtId="0" fontId="1" fillId="2" borderId="2" xfId="0" applyFont="1" applyFill="1" applyBorder="1" applyAlignment="1">
      <alignment horizontal="center"/>
    </xf>
    <xf numFmtId="0" fontId="2" fillId="2" borderId="5" xfId="0" applyFont="1" applyFill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52"/>
  <sheetViews>
    <sheetView tabSelected="1" showWhiteSpace="0" view="pageLayout" topLeftCell="A64" zoomScaleNormal="100" workbookViewId="0">
      <selection activeCell="L81" sqref="L81"/>
    </sheetView>
  </sheetViews>
  <sheetFormatPr defaultColWidth="14.42578125" defaultRowHeight="15" customHeight="1" x14ac:dyDescent="0.25"/>
  <cols>
    <col min="1" max="1" width="53.42578125" customWidth="1"/>
    <col min="2" max="2" width="10.140625" style="11" customWidth="1"/>
    <col min="3" max="3" width="10.28515625" bestFit="1" customWidth="1"/>
    <col min="4" max="4" width="9.5703125" bestFit="1" customWidth="1"/>
    <col min="5" max="5" width="10.28515625" bestFit="1" customWidth="1"/>
    <col min="6" max="6" width="9.5703125" bestFit="1" customWidth="1"/>
    <col min="7" max="7" width="10.28515625" bestFit="1" customWidth="1"/>
    <col min="8" max="8" width="9.5703125" bestFit="1" customWidth="1"/>
    <col min="9" max="9" width="10.28515625" bestFit="1" customWidth="1"/>
    <col min="10" max="10" width="9.5703125" bestFit="1" customWidth="1"/>
    <col min="11" max="26" width="8.7109375" customWidth="1"/>
  </cols>
  <sheetData>
    <row r="1" spans="1:10" ht="19.149999999999999" customHeight="1" x14ac:dyDescent="0.25">
      <c r="A1" s="93" t="s">
        <v>0</v>
      </c>
      <c r="B1" s="94"/>
      <c r="C1" s="94"/>
      <c r="D1" s="94"/>
      <c r="E1" s="94"/>
      <c r="F1" s="94"/>
      <c r="G1" s="94"/>
      <c r="H1" s="94"/>
      <c r="I1" s="94"/>
      <c r="J1" s="95"/>
    </row>
    <row r="2" spans="1:10" ht="14.25" customHeight="1" x14ac:dyDescent="0.25">
      <c r="A2" s="91" t="s">
        <v>1</v>
      </c>
      <c r="B2" s="89" t="s">
        <v>31</v>
      </c>
      <c r="C2" s="101" t="s">
        <v>88</v>
      </c>
      <c r="D2" s="102"/>
      <c r="E2" s="102"/>
      <c r="F2" s="102"/>
      <c r="G2" s="102"/>
      <c r="H2" s="102"/>
      <c r="I2" s="102"/>
      <c r="J2" s="103"/>
    </row>
    <row r="3" spans="1:10" ht="14.25" customHeight="1" x14ac:dyDescent="0.25">
      <c r="A3" s="92"/>
      <c r="B3" s="90"/>
      <c r="C3" s="110" t="s">
        <v>2</v>
      </c>
      <c r="D3" s="111"/>
      <c r="E3" s="108" t="s">
        <v>30</v>
      </c>
      <c r="F3" s="109"/>
      <c r="G3" s="106" t="s">
        <v>3</v>
      </c>
      <c r="H3" s="107"/>
      <c r="I3" s="104" t="s">
        <v>4</v>
      </c>
      <c r="J3" s="105"/>
    </row>
    <row r="4" spans="1:10" ht="14.25" customHeight="1" thickBot="1" x14ac:dyDescent="0.3">
      <c r="A4" s="92"/>
      <c r="B4" s="90"/>
      <c r="C4" s="37" t="s">
        <v>19</v>
      </c>
      <c r="D4" s="38" t="s">
        <v>20</v>
      </c>
      <c r="E4" s="37" t="s">
        <v>19</v>
      </c>
      <c r="F4" s="38" t="s">
        <v>20</v>
      </c>
      <c r="G4" s="37" t="s">
        <v>19</v>
      </c>
      <c r="H4" s="38" t="s">
        <v>20</v>
      </c>
      <c r="I4" s="37" t="s">
        <v>19</v>
      </c>
      <c r="J4" s="39" t="s">
        <v>20</v>
      </c>
    </row>
    <row r="5" spans="1:10" ht="14.25" customHeight="1" thickBot="1" x14ac:dyDescent="0.3">
      <c r="A5" s="57" t="s">
        <v>24</v>
      </c>
      <c r="B5" s="60"/>
      <c r="C5" s="61"/>
      <c r="D5" s="61"/>
      <c r="E5" s="61"/>
      <c r="F5" s="61"/>
      <c r="G5" s="61"/>
      <c r="H5" s="61"/>
      <c r="I5" s="61"/>
      <c r="J5" s="62"/>
    </row>
    <row r="6" spans="1:10" ht="14.25" customHeight="1" x14ac:dyDescent="0.25">
      <c r="A6" s="26" t="s">
        <v>79</v>
      </c>
      <c r="B6" s="54" t="s">
        <v>32</v>
      </c>
      <c r="C6" s="96">
        <v>510</v>
      </c>
      <c r="D6" s="96">
        <f t="shared" ref="D6" si="0">C6*1.21</f>
        <v>617.1</v>
      </c>
      <c r="E6" s="96">
        <v>440</v>
      </c>
      <c r="F6" s="96">
        <f t="shared" ref="F6" si="1">E6*1.21</f>
        <v>532.4</v>
      </c>
      <c r="G6" s="96">
        <v>380</v>
      </c>
      <c r="H6" s="96">
        <f t="shared" ref="H6" si="2">G6*1.21</f>
        <v>459.8</v>
      </c>
      <c r="I6" s="98">
        <f t="shared" ref="I6" si="3">G6*2</f>
        <v>760</v>
      </c>
      <c r="J6" s="99">
        <f t="shared" ref="J6" si="4">I6*1.21</f>
        <v>919.6</v>
      </c>
    </row>
    <row r="7" spans="1:10" ht="14.25" customHeight="1" x14ac:dyDescent="0.25">
      <c r="A7" s="25" t="s">
        <v>80</v>
      </c>
      <c r="B7" s="1" t="s">
        <v>33</v>
      </c>
      <c r="C7" s="97"/>
      <c r="D7" s="97"/>
      <c r="E7" s="97"/>
      <c r="F7" s="97"/>
      <c r="G7" s="97"/>
      <c r="H7" s="97"/>
      <c r="I7" s="97"/>
      <c r="J7" s="100"/>
    </row>
    <row r="8" spans="1:10" ht="14.25" customHeight="1" thickBot="1" x14ac:dyDescent="0.3">
      <c r="A8" s="40"/>
      <c r="B8" s="41"/>
      <c r="C8" s="42"/>
      <c r="D8" s="42"/>
      <c r="E8" s="42"/>
      <c r="F8" s="42"/>
      <c r="G8" s="42"/>
      <c r="H8" s="43"/>
      <c r="I8" s="42"/>
      <c r="J8" s="44"/>
    </row>
    <row r="9" spans="1:10" ht="14.25" customHeight="1" thickBot="1" x14ac:dyDescent="0.3">
      <c r="A9" s="58" t="s">
        <v>25</v>
      </c>
      <c r="B9" s="63"/>
      <c r="C9" s="64"/>
      <c r="D9" s="64"/>
      <c r="E9" s="64"/>
      <c r="F9" s="64"/>
      <c r="G9" s="64"/>
      <c r="H9" s="65"/>
      <c r="I9" s="64"/>
      <c r="J9" s="66"/>
    </row>
    <row r="10" spans="1:10" ht="14.25" customHeight="1" x14ac:dyDescent="0.25">
      <c r="A10" s="26" t="s">
        <v>92</v>
      </c>
      <c r="B10" s="54" t="s">
        <v>34</v>
      </c>
      <c r="C10" s="8">
        <v>930</v>
      </c>
      <c r="D10" s="4">
        <f t="shared" ref="D10:J27" si="5">C10*1.21</f>
        <v>1125.3</v>
      </c>
      <c r="E10" s="8">
        <v>790</v>
      </c>
      <c r="F10" s="4">
        <f t="shared" ref="F10:F27" si="6">E10*1.21</f>
        <v>955.9</v>
      </c>
      <c r="G10" s="8">
        <v>620</v>
      </c>
      <c r="H10" s="5">
        <f t="shared" ref="H10:H27" si="7">G10*1.21</f>
        <v>750.19999999999993</v>
      </c>
      <c r="I10" s="9">
        <f t="shared" ref="I10:I27" si="8">G10*2</f>
        <v>1240</v>
      </c>
      <c r="J10" s="27">
        <f t="shared" ref="J10:J27" si="9">I10*1.21</f>
        <v>1500.3999999999999</v>
      </c>
    </row>
    <row r="11" spans="1:10" ht="14.25" customHeight="1" x14ac:dyDescent="0.25">
      <c r="A11" s="83" t="s">
        <v>93</v>
      </c>
      <c r="B11" s="86" t="s">
        <v>89</v>
      </c>
      <c r="C11" s="77">
        <v>450</v>
      </c>
      <c r="D11" s="78">
        <f t="shared" si="5"/>
        <v>544.5</v>
      </c>
      <c r="E11" s="77">
        <v>410</v>
      </c>
      <c r="F11" s="78">
        <f t="shared" si="5"/>
        <v>496.09999999999997</v>
      </c>
      <c r="G11" s="77">
        <v>380</v>
      </c>
      <c r="H11" s="78">
        <f t="shared" si="5"/>
        <v>459.8</v>
      </c>
      <c r="I11" s="79">
        <v>760</v>
      </c>
      <c r="J11" s="78">
        <f t="shared" si="5"/>
        <v>919.6</v>
      </c>
    </row>
    <row r="12" spans="1:10" ht="14.25" customHeight="1" x14ac:dyDescent="0.25">
      <c r="A12" s="84"/>
      <c r="B12" s="87"/>
      <c r="C12" s="80"/>
      <c r="D12" s="81"/>
      <c r="E12" s="80"/>
      <c r="F12" s="81"/>
      <c r="G12" s="80"/>
      <c r="H12" s="81"/>
      <c r="I12" s="82"/>
      <c r="J12" s="81"/>
    </row>
    <row r="13" spans="1:10" ht="14.25" customHeight="1" x14ac:dyDescent="0.25">
      <c r="A13" s="85" t="s">
        <v>90</v>
      </c>
      <c r="B13" s="88"/>
      <c r="C13" s="80">
        <v>100</v>
      </c>
      <c r="D13" s="78">
        <f t="shared" si="5"/>
        <v>121</v>
      </c>
      <c r="E13" s="80">
        <v>100</v>
      </c>
      <c r="F13" s="78">
        <f t="shared" si="5"/>
        <v>121</v>
      </c>
      <c r="G13" s="80">
        <v>100</v>
      </c>
      <c r="H13" s="78">
        <f t="shared" si="5"/>
        <v>121</v>
      </c>
      <c r="I13" s="82">
        <v>200</v>
      </c>
      <c r="J13" s="78">
        <f t="shared" si="5"/>
        <v>242</v>
      </c>
    </row>
    <row r="14" spans="1:10" ht="14.25" customHeight="1" thickBot="1" x14ac:dyDescent="0.3">
      <c r="A14" s="40"/>
      <c r="B14" s="41"/>
      <c r="C14" s="75"/>
      <c r="D14" s="46"/>
      <c r="E14" s="75"/>
      <c r="F14" s="46"/>
      <c r="G14" s="75"/>
      <c r="H14" s="47"/>
      <c r="I14" s="76"/>
      <c r="J14" s="49"/>
    </row>
    <row r="15" spans="1:10" ht="14.25" customHeight="1" thickBot="1" x14ac:dyDescent="0.3">
      <c r="A15" s="58" t="s">
        <v>26</v>
      </c>
      <c r="B15" s="63"/>
      <c r="C15" s="67"/>
      <c r="D15" s="68"/>
      <c r="E15" s="67"/>
      <c r="F15" s="68"/>
      <c r="G15" s="67"/>
      <c r="H15" s="69"/>
      <c r="I15" s="70"/>
      <c r="J15" s="71"/>
    </row>
    <row r="16" spans="1:10" ht="14.25" customHeight="1" x14ac:dyDescent="0.25">
      <c r="A16" s="26" t="s">
        <v>81</v>
      </c>
      <c r="B16" s="54" t="s">
        <v>35</v>
      </c>
      <c r="C16" s="8">
        <v>410</v>
      </c>
      <c r="D16" s="4">
        <f>C16*1.21</f>
        <v>496.09999999999997</v>
      </c>
      <c r="E16" s="8">
        <v>350</v>
      </c>
      <c r="F16" s="4">
        <f>E16*1.21</f>
        <v>423.5</v>
      </c>
      <c r="G16" s="8">
        <v>300</v>
      </c>
      <c r="H16" s="5">
        <f>G16*1.21</f>
        <v>363</v>
      </c>
      <c r="I16" s="9">
        <f>G16*2</f>
        <v>600</v>
      </c>
      <c r="J16" s="27">
        <f>I16*1.21</f>
        <v>726</v>
      </c>
    </row>
    <row r="17" spans="1:10" ht="14.25" customHeight="1" x14ac:dyDescent="0.25">
      <c r="A17" s="28" t="s">
        <v>82</v>
      </c>
      <c r="B17" s="1" t="s">
        <v>37</v>
      </c>
      <c r="C17" s="3">
        <v>410</v>
      </c>
      <c r="D17" s="4">
        <f>C17*1.21</f>
        <v>496.09999999999997</v>
      </c>
      <c r="E17" s="3">
        <v>350</v>
      </c>
      <c r="F17" s="4">
        <f>E17*1.21</f>
        <v>423.5</v>
      </c>
      <c r="G17" s="3">
        <v>300</v>
      </c>
      <c r="H17" s="5">
        <f>G17*1.21</f>
        <v>363</v>
      </c>
      <c r="I17" s="6">
        <f>G17*2</f>
        <v>600</v>
      </c>
      <c r="J17" s="22">
        <f>I17*1.21</f>
        <v>726</v>
      </c>
    </row>
    <row r="18" spans="1:10" ht="14.25" customHeight="1" x14ac:dyDescent="0.25">
      <c r="A18" s="25" t="s">
        <v>83</v>
      </c>
      <c r="B18" s="1" t="s">
        <v>38</v>
      </c>
      <c r="C18" s="3">
        <v>610</v>
      </c>
      <c r="D18" s="4">
        <f t="shared" si="5"/>
        <v>738.1</v>
      </c>
      <c r="E18" s="3">
        <v>520</v>
      </c>
      <c r="F18" s="4">
        <f t="shared" si="6"/>
        <v>629.19999999999993</v>
      </c>
      <c r="G18" s="3">
        <v>450</v>
      </c>
      <c r="H18" s="5">
        <f t="shared" si="7"/>
        <v>544.5</v>
      </c>
      <c r="I18" s="6">
        <f t="shared" si="8"/>
        <v>900</v>
      </c>
      <c r="J18" s="22">
        <f t="shared" si="9"/>
        <v>1089</v>
      </c>
    </row>
    <row r="19" spans="1:10" ht="14.25" customHeight="1" thickBot="1" x14ac:dyDescent="0.3">
      <c r="A19" s="40"/>
      <c r="B19" s="41"/>
      <c r="C19" s="45"/>
      <c r="D19" s="46"/>
      <c r="E19" s="45"/>
      <c r="F19" s="46"/>
      <c r="G19" s="45"/>
      <c r="H19" s="47"/>
      <c r="I19" s="48"/>
      <c r="J19" s="49"/>
    </row>
    <row r="20" spans="1:10" ht="14.25" customHeight="1" thickBot="1" x14ac:dyDescent="0.3">
      <c r="A20" s="58" t="s">
        <v>27</v>
      </c>
      <c r="B20" s="63"/>
      <c r="C20" s="67"/>
      <c r="D20" s="68"/>
      <c r="E20" s="67"/>
      <c r="F20" s="68"/>
      <c r="G20" s="67"/>
      <c r="H20" s="69"/>
      <c r="I20" s="70"/>
      <c r="J20" s="71"/>
    </row>
    <row r="21" spans="1:10" ht="14.25" customHeight="1" x14ac:dyDescent="0.25">
      <c r="A21" s="55" t="s">
        <v>10</v>
      </c>
      <c r="B21" s="10"/>
      <c r="C21" s="8">
        <v>90</v>
      </c>
      <c r="D21" s="4">
        <f>C21*1.21</f>
        <v>108.89999999999999</v>
      </c>
      <c r="E21" s="8">
        <v>60</v>
      </c>
      <c r="F21" s="4">
        <f>E21*1.21</f>
        <v>72.599999999999994</v>
      </c>
      <c r="G21" s="8">
        <v>45</v>
      </c>
      <c r="H21" s="5">
        <f>G21*1.21</f>
        <v>54.449999999999996</v>
      </c>
      <c r="I21" s="9">
        <f>G21*2</f>
        <v>90</v>
      </c>
      <c r="J21" s="27">
        <f>I21*1.21</f>
        <v>108.89999999999999</v>
      </c>
    </row>
    <row r="22" spans="1:10" ht="14.25" customHeight="1" x14ac:dyDescent="0.25">
      <c r="A22" s="23" t="s">
        <v>11</v>
      </c>
      <c r="B22" s="2"/>
      <c r="C22" s="3">
        <v>90</v>
      </c>
      <c r="D22" s="4">
        <f>C22*1.21</f>
        <v>108.89999999999999</v>
      </c>
      <c r="E22" s="3">
        <v>60</v>
      </c>
      <c r="F22" s="4">
        <f>E22*1.21</f>
        <v>72.599999999999994</v>
      </c>
      <c r="G22" s="3">
        <v>45</v>
      </c>
      <c r="H22" s="5">
        <f>G22*1.21</f>
        <v>54.449999999999996</v>
      </c>
      <c r="I22" s="6">
        <f>G22*2</f>
        <v>90</v>
      </c>
      <c r="J22" s="22">
        <f>I22*1.21</f>
        <v>108.89999999999999</v>
      </c>
    </row>
    <row r="23" spans="1:10" ht="14.25" customHeight="1" x14ac:dyDescent="0.25">
      <c r="A23" s="21" t="s">
        <v>28</v>
      </c>
      <c r="B23" s="2"/>
      <c r="C23" s="3">
        <v>40</v>
      </c>
      <c r="D23" s="4">
        <f>C23*1.21</f>
        <v>48.4</v>
      </c>
      <c r="E23" s="3">
        <v>40</v>
      </c>
      <c r="F23" s="4">
        <f>E23*1.21</f>
        <v>48.4</v>
      </c>
      <c r="G23" s="3">
        <v>25</v>
      </c>
      <c r="H23" s="4">
        <f>G23*1.21</f>
        <v>30.25</v>
      </c>
      <c r="I23" s="6">
        <v>50</v>
      </c>
      <c r="J23" s="24">
        <f>I23*1.21</f>
        <v>60.5</v>
      </c>
    </row>
    <row r="24" spans="1:10" ht="14.25" customHeight="1" thickBot="1" x14ac:dyDescent="0.3">
      <c r="A24" s="40"/>
      <c r="B24" s="41"/>
      <c r="C24" s="45"/>
      <c r="D24" s="46"/>
      <c r="E24" s="45"/>
      <c r="F24" s="46"/>
      <c r="G24" s="45"/>
      <c r="H24" s="47"/>
      <c r="I24" s="48"/>
      <c r="J24" s="49"/>
    </row>
    <row r="25" spans="1:10" ht="14.25" customHeight="1" thickBot="1" x14ac:dyDescent="0.3">
      <c r="A25" s="58" t="s">
        <v>29</v>
      </c>
      <c r="B25" s="63"/>
      <c r="C25" s="67"/>
      <c r="D25" s="68"/>
      <c r="E25" s="67"/>
      <c r="F25" s="68"/>
      <c r="G25" s="67"/>
      <c r="H25" s="69"/>
      <c r="I25" s="70"/>
      <c r="J25" s="71"/>
    </row>
    <row r="26" spans="1:10" ht="14.25" customHeight="1" x14ac:dyDescent="0.25">
      <c r="A26" s="26" t="s">
        <v>84</v>
      </c>
      <c r="B26" s="54" t="s">
        <v>39</v>
      </c>
      <c r="C26" s="8">
        <v>310</v>
      </c>
      <c r="D26" s="4">
        <f t="shared" si="5"/>
        <v>375.09999999999997</v>
      </c>
      <c r="E26" s="8">
        <v>260</v>
      </c>
      <c r="F26" s="4">
        <f t="shared" si="6"/>
        <v>314.59999999999997</v>
      </c>
      <c r="G26" s="8">
        <v>220</v>
      </c>
      <c r="H26" s="5">
        <f t="shared" si="7"/>
        <v>266.2</v>
      </c>
      <c r="I26" s="9">
        <f t="shared" si="8"/>
        <v>440</v>
      </c>
      <c r="J26" s="27">
        <f t="shared" si="9"/>
        <v>532.4</v>
      </c>
    </row>
    <row r="27" spans="1:10" ht="14.25" customHeight="1" x14ac:dyDescent="0.25">
      <c r="A27" s="25" t="s">
        <v>85</v>
      </c>
      <c r="B27" s="1" t="s">
        <v>40</v>
      </c>
      <c r="C27" s="3">
        <v>930</v>
      </c>
      <c r="D27" s="4">
        <f t="shared" si="5"/>
        <v>1125.3</v>
      </c>
      <c r="E27" s="3">
        <v>790</v>
      </c>
      <c r="F27" s="4">
        <f t="shared" si="6"/>
        <v>955.9</v>
      </c>
      <c r="G27" s="3">
        <v>620</v>
      </c>
      <c r="H27" s="5">
        <f t="shared" si="7"/>
        <v>750.19999999999993</v>
      </c>
      <c r="I27" s="6">
        <f t="shared" si="8"/>
        <v>1240</v>
      </c>
      <c r="J27" s="22">
        <f t="shared" si="9"/>
        <v>1500.3999999999999</v>
      </c>
    </row>
    <row r="28" spans="1:10" ht="14.25" customHeight="1" thickBot="1" x14ac:dyDescent="0.3">
      <c r="A28" s="40"/>
      <c r="B28" s="41"/>
      <c r="C28" s="45"/>
      <c r="D28" s="46"/>
      <c r="E28" s="45"/>
      <c r="F28" s="46"/>
      <c r="G28" s="45"/>
      <c r="H28" s="47"/>
      <c r="I28" s="48"/>
      <c r="J28" s="49"/>
    </row>
    <row r="29" spans="1:10" ht="14.25" customHeight="1" thickBot="1" x14ac:dyDescent="0.3">
      <c r="A29" s="57" t="s">
        <v>41</v>
      </c>
      <c r="B29" s="60"/>
      <c r="C29" s="72"/>
      <c r="D29" s="72"/>
      <c r="E29" s="72"/>
      <c r="F29" s="72"/>
      <c r="G29" s="72"/>
      <c r="H29" s="72"/>
      <c r="I29" s="72"/>
      <c r="J29" s="73"/>
    </row>
    <row r="30" spans="1:10" ht="14.25" customHeight="1" x14ac:dyDescent="0.25">
      <c r="A30" s="23" t="s">
        <v>8</v>
      </c>
      <c r="B30" s="1" t="s">
        <v>43</v>
      </c>
      <c r="C30" s="3">
        <v>180</v>
      </c>
      <c r="D30" s="4">
        <f t="shared" ref="D30" si="10">C30*1.21</f>
        <v>217.79999999999998</v>
      </c>
      <c r="E30" s="3">
        <v>160</v>
      </c>
      <c r="F30" s="4">
        <f t="shared" ref="F30" si="11">E30*1.21</f>
        <v>193.6</v>
      </c>
      <c r="G30" s="3">
        <v>130</v>
      </c>
      <c r="H30" s="5">
        <f t="shared" ref="H30" si="12">G30*1.21</f>
        <v>157.29999999999998</v>
      </c>
      <c r="I30" s="6">
        <f t="shared" ref="I30" si="13">G30*2</f>
        <v>260</v>
      </c>
      <c r="J30" s="22">
        <f t="shared" ref="J30" si="14">I30*1.21</f>
        <v>314.59999999999997</v>
      </c>
    </row>
    <row r="31" spans="1:10" ht="14.25" customHeight="1" x14ac:dyDescent="0.25">
      <c r="A31" s="25" t="s">
        <v>47</v>
      </c>
      <c r="B31" s="1" t="s">
        <v>36</v>
      </c>
      <c r="C31" s="3">
        <v>280</v>
      </c>
      <c r="D31" s="4">
        <f t="shared" ref="D31:D34" si="15">C31*1.21</f>
        <v>338.8</v>
      </c>
      <c r="E31" s="3">
        <v>240</v>
      </c>
      <c r="F31" s="4">
        <f t="shared" ref="F31:F34" si="16">E31*1.21</f>
        <v>290.39999999999998</v>
      </c>
      <c r="G31" s="3">
        <v>210</v>
      </c>
      <c r="H31" s="5">
        <f t="shared" ref="H31:H34" si="17">G31*1.21</f>
        <v>254.1</v>
      </c>
      <c r="I31" s="6">
        <f t="shared" ref="I31:I34" si="18">G31*2</f>
        <v>420</v>
      </c>
      <c r="J31" s="22">
        <f t="shared" ref="J31:J34" si="19">I31*1.21</f>
        <v>508.2</v>
      </c>
    </row>
    <row r="32" spans="1:10" ht="14.25" customHeight="1" x14ac:dyDescent="0.25">
      <c r="A32" s="26" t="s">
        <v>46</v>
      </c>
      <c r="B32" s="54" t="s">
        <v>37</v>
      </c>
      <c r="C32" s="8">
        <v>280</v>
      </c>
      <c r="D32" s="4">
        <f t="shared" ref="D32" si="20">C32*1.21</f>
        <v>338.8</v>
      </c>
      <c r="E32" s="8">
        <v>240</v>
      </c>
      <c r="F32" s="4">
        <f t="shared" ref="F32" si="21">E32*1.21</f>
        <v>290.39999999999998</v>
      </c>
      <c r="G32" s="8">
        <v>210</v>
      </c>
      <c r="H32" s="5">
        <f t="shared" ref="H32" si="22">G32*1.21</f>
        <v>254.1</v>
      </c>
      <c r="I32" s="9">
        <f t="shared" ref="I32" si="23">G32*2</f>
        <v>420</v>
      </c>
      <c r="J32" s="27">
        <f t="shared" ref="J32" si="24">I32*1.21</f>
        <v>508.2</v>
      </c>
    </row>
    <row r="33" spans="1:10" ht="14.25" customHeight="1" x14ac:dyDescent="0.25">
      <c r="A33" s="25" t="s">
        <v>48</v>
      </c>
      <c r="B33" s="1" t="s">
        <v>42</v>
      </c>
      <c r="C33" s="3">
        <v>300</v>
      </c>
      <c r="D33" s="4">
        <f t="shared" ref="D33" si="25">C33*1.21</f>
        <v>363</v>
      </c>
      <c r="E33" s="3">
        <v>270</v>
      </c>
      <c r="F33" s="4">
        <f t="shared" ref="F33" si="26">E33*1.21</f>
        <v>326.7</v>
      </c>
      <c r="G33" s="3">
        <v>240</v>
      </c>
      <c r="H33" s="5">
        <f t="shared" ref="H33" si="27">G33*1.21</f>
        <v>290.39999999999998</v>
      </c>
      <c r="I33" s="6">
        <f t="shared" ref="I33" si="28">G33*2</f>
        <v>480</v>
      </c>
      <c r="J33" s="22">
        <f t="shared" ref="J33" si="29">I33*1.21</f>
        <v>580.79999999999995</v>
      </c>
    </row>
    <row r="34" spans="1:10" ht="14.25" customHeight="1" x14ac:dyDescent="0.25">
      <c r="A34" s="25" t="s">
        <v>87</v>
      </c>
      <c r="B34" s="1" t="s">
        <v>44</v>
      </c>
      <c r="C34" s="3">
        <v>590</v>
      </c>
      <c r="D34" s="4">
        <f t="shared" si="15"/>
        <v>713.9</v>
      </c>
      <c r="E34" s="3">
        <v>540</v>
      </c>
      <c r="F34" s="4">
        <f t="shared" si="16"/>
        <v>653.4</v>
      </c>
      <c r="G34" s="3">
        <v>480</v>
      </c>
      <c r="H34" s="5">
        <f t="shared" si="17"/>
        <v>580.79999999999995</v>
      </c>
      <c r="I34" s="6">
        <f t="shared" si="18"/>
        <v>960</v>
      </c>
      <c r="J34" s="22">
        <f t="shared" si="19"/>
        <v>1161.5999999999999</v>
      </c>
    </row>
    <row r="35" spans="1:10" ht="14.25" customHeight="1" thickBot="1" x14ac:dyDescent="0.3">
      <c r="A35" s="50"/>
      <c r="B35" s="41"/>
      <c r="C35" s="45"/>
      <c r="D35" s="46"/>
      <c r="E35" s="45"/>
      <c r="F35" s="46"/>
      <c r="G35" s="45"/>
      <c r="H35" s="47"/>
      <c r="I35" s="48"/>
      <c r="J35" s="49"/>
    </row>
    <row r="36" spans="1:10" ht="14.25" customHeight="1" thickBot="1" x14ac:dyDescent="0.3">
      <c r="A36" s="57" t="s">
        <v>45</v>
      </c>
      <c r="B36" s="60"/>
      <c r="C36" s="72"/>
      <c r="D36" s="72"/>
      <c r="E36" s="72"/>
      <c r="F36" s="72"/>
      <c r="G36" s="72"/>
      <c r="H36" s="72"/>
      <c r="I36" s="72"/>
      <c r="J36" s="73"/>
    </row>
    <row r="37" spans="1:10" ht="14.25" customHeight="1" x14ac:dyDescent="0.25">
      <c r="A37" s="53" t="s">
        <v>16</v>
      </c>
      <c r="B37" s="54"/>
      <c r="C37" s="8"/>
      <c r="D37" s="4"/>
      <c r="E37" s="8"/>
      <c r="F37" s="4"/>
      <c r="G37" s="8"/>
      <c r="H37" s="5"/>
      <c r="I37" s="9"/>
      <c r="J37" s="27"/>
    </row>
    <row r="38" spans="1:10" ht="14.25" customHeight="1" x14ac:dyDescent="0.25">
      <c r="A38" s="23" t="s">
        <v>12</v>
      </c>
      <c r="B38" s="2"/>
      <c r="C38" s="3">
        <v>35</v>
      </c>
      <c r="D38" s="4">
        <f t="shared" ref="D38:D41" si="30">C38*1.21</f>
        <v>42.35</v>
      </c>
      <c r="E38" s="3">
        <v>35</v>
      </c>
      <c r="F38" s="4">
        <f t="shared" ref="F38:F41" si="31">E38*1.21</f>
        <v>42.35</v>
      </c>
      <c r="G38" s="3">
        <v>35</v>
      </c>
      <c r="H38" s="5">
        <f t="shared" ref="H38:H41" si="32">G38*1.21</f>
        <v>42.35</v>
      </c>
      <c r="I38" s="6">
        <f t="shared" ref="I38:I41" si="33">G38*2</f>
        <v>70</v>
      </c>
      <c r="J38" s="22">
        <f t="shared" ref="J38:J41" si="34">I38*1.21</f>
        <v>84.7</v>
      </c>
    </row>
    <row r="39" spans="1:10" ht="14.25" customHeight="1" x14ac:dyDescent="0.25">
      <c r="A39" s="23" t="s">
        <v>13</v>
      </c>
      <c r="B39" s="2"/>
      <c r="C39" s="3">
        <v>70</v>
      </c>
      <c r="D39" s="4">
        <f t="shared" si="30"/>
        <v>84.7</v>
      </c>
      <c r="E39" s="3">
        <v>70</v>
      </c>
      <c r="F39" s="4">
        <f t="shared" si="31"/>
        <v>84.7</v>
      </c>
      <c r="G39" s="3">
        <v>70</v>
      </c>
      <c r="H39" s="5">
        <f t="shared" si="32"/>
        <v>84.7</v>
      </c>
      <c r="I39" s="6">
        <f t="shared" si="33"/>
        <v>140</v>
      </c>
      <c r="J39" s="22">
        <f t="shared" si="34"/>
        <v>169.4</v>
      </c>
    </row>
    <row r="40" spans="1:10" ht="14.25" customHeight="1" x14ac:dyDescent="0.25">
      <c r="A40" s="23" t="s">
        <v>14</v>
      </c>
      <c r="B40" s="2"/>
      <c r="C40" s="3">
        <v>70</v>
      </c>
      <c r="D40" s="4">
        <f t="shared" si="30"/>
        <v>84.7</v>
      </c>
      <c r="E40" s="3">
        <v>70</v>
      </c>
      <c r="F40" s="4">
        <f t="shared" si="31"/>
        <v>84.7</v>
      </c>
      <c r="G40" s="3">
        <v>70</v>
      </c>
      <c r="H40" s="5">
        <f t="shared" si="32"/>
        <v>84.7</v>
      </c>
      <c r="I40" s="6">
        <f t="shared" si="33"/>
        <v>140</v>
      </c>
      <c r="J40" s="22">
        <f t="shared" si="34"/>
        <v>169.4</v>
      </c>
    </row>
    <row r="41" spans="1:10" ht="14.25" customHeight="1" x14ac:dyDescent="0.25">
      <c r="A41" s="21" t="s">
        <v>15</v>
      </c>
      <c r="B41" s="2"/>
      <c r="C41" s="3">
        <v>80</v>
      </c>
      <c r="D41" s="4">
        <f t="shared" si="30"/>
        <v>96.8</v>
      </c>
      <c r="E41" s="3">
        <v>80</v>
      </c>
      <c r="F41" s="4">
        <f t="shared" si="31"/>
        <v>96.8</v>
      </c>
      <c r="G41" s="3">
        <v>80</v>
      </c>
      <c r="H41" s="5">
        <f t="shared" si="32"/>
        <v>96.8</v>
      </c>
      <c r="I41" s="6">
        <f t="shared" si="33"/>
        <v>160</v>
      </c>
      <c r="J41" s="22">
        <f t="shared" si="34"/>
        <v>193.6</v>
      </c>
    </row>
    <row r="42" spans="1:10" ht="14.25" customHeight="1" thickBot="1" x14ac:dyDescent="0.3">
      <c r="A42" s="40"/>
      <c r="B42" s="41"/>
      <c r="C42" s="45"/>
      <c r="D42" s="46"/>
      <c r="E42" s="45"/>
      <c r="F42" s="46"/>
      <c r="G42" s="45"/>
      <c r="H42" s="47"/>
      <c r="I42" s="48"/>
      <c r="J42" s="49"/>
    </row>
    <row r="43" spans="1:10" ht="14.25" customHeight="1" thickBot="1" x14ac:dyDescent="0.3">
      <c r="A43" s="58" t="s">
        <v>49</v>
      </c>
      <c r="B43" s="63"/>
      <c r="C43" s="67"/>
      <c r="D43" s="68"/>
      <c r="E43" s="67"/>
      <c r="F43" s="68"/>
      <c r="G43" s="67"/>
      <c r="H43" s="69"/>
      <c r="I43" s="70"/>
      <c r="J43" s="71"/>
    </row>
    <row r="44" spans="1:10" ht="14.25" customHeight="1" x14ac:dyDescent="0.25">
      <c r="A44" s="55" t="s">
        <v>17</v>
      </c>
      <c r="B44" s="10"/>
      <c r="C44" s="8">
        <v>180</v>
      </c>
      <c r="D44" s="4">
        <f t="shared" ref="D44" si="35">C44*1.21</f>
        <v>217.79999999999998</v>
      </c>
      <c r="E44" s="8">
        <v>150</v>
      </c>
      <c r="F44" s="4">
        <f t="shared" ref="F44" si="36">E44*1.21</f>
        <v>181.5</v>
      </c>
      <c r="G44" s="8">
        <v>120</v>
      </c>
      <c r="H44" s="5">
        <f t="shared" ref="H44" si="37">G44*1.21</f>
        <v>145.19999999999999</v>
      </c>
      <c r="I44" s="9">
        <f t="shared" ref="I44" si="38">G44*2</f>
        <v>240</v>
      </c>
      <c r="J44" s="27">
        <f t="shared" ref="J44" si="39">I44*1.21</f>
        <v>290.39999999999998</v>
      </c>
    </row>
    <row r="45" spans="1:10" ht="14.25" customHeight="1" x14ac:dyDescent="0.25">
      <c r="A45" s="26" t="s">
        <v>50</v>
      </c>
      <c r="B45" s="10"/>
      <c r="C45" s="8">
        <v>360</v>
      </c>
      <c r="D45" s="4">
        <f>C45*1.21</f>
        <v>435.59999999999997</v>
      </c>
      <c r="E45" s="8">
        <v>320</v>
      </c>
      <c r="F45" s="4">
        <f>E45*1.21</f>
        <v>387.2</v>
      </c>
      <c r="G45" s="8">
        <v>270</v>
      </c>
      <c r="H45" s="5">
        <f>G45*1.21</f>
        <v>326.7</v>
      </c>
      <c r="I45" s="9">
        <f>G45*2</f>
        <v>540</v>
      </c>
      <c r="J45" s="27">
        <f>I45*1.21</f>
        <v>653.4</v>
      </c>
    </row>
    <row r="46" spans="1:10" ht="14.25" customHeight="1" x14ac:dyDescent="0.25">
      <c r="A46" s="21" t="s">
        <v>7</v>
      </c>
      <c r="B46" s="2"/>
      <c r="C46" s="3">
        <v>210</v>
      </c>
      <c r="D46" s="4">
        <f>C46*1.21</f>
        <v>254.1</v>
      </c>
      <c r="E46" s="3">
        <v>180</v>
      </c>
      <c r="F46" s="4">
        <f>E46*1.21</f>
        <v>217.79999999999998</v>
      </c>
      <c r="G46" s="3">
        <v>150</v>
      </c>
      <c r="H46" s="5">
        <f>G46*1.21</f>
        <v>181.5</v>
      </c>
      <c r="I46" s="6">
        <f>G46*2</f>
        <v>300</v>
      </c>
      <c r="J46" s="22">
        <f>I46*1.21</f>
        <v>363</v>
      </c>
    </row>
    <row r="47" spans="1:10" ht="14.25" customHeight="1" x14ac:dyDescent="0.25">
      <c r="A47" s="28" t="s">
        <v>77</v>
      </c>
      <c r="B47" s="2"/>
      <c r="C47" s="3">
        <v>200</v>
      </c>
      <c r="D47" s="4">
        <f t="shared" ref="D47:D53" si="40">C47*1.21</f>
        <v>242</v>
      </c>
      <c r="E47" s="3">
        <v>180</v>
      </c>
      <c r="F47" s="4">
        <f t="shared" ref="F47:F53" si="41">E47*1.21</f>
        <v>217.79999999999998</v>
      </c>
      <c r="G47" s="3">
        <v>160</v>
      </c>
      <c r="H47" s="5">
        <f t="shared" ref="H47:H53" si="42">G47*1.21</f>
        <v>193.6</v>
      </c>
      <c r="I47" s="6">
        <f t="shared" ref="I47:I51" si="43">G47*2</f>
        <v>320</v>
      </c>
      <c r="J47" s="22">
        <f t="shared" ref="J47:J53" si="44">I47*1.21</f>
        <v>387.2</v>
      </c>
    </row>
    <row r="48" spans="1:10" ht="14.25" customHeight="1" x14ac:dyDescent="0.25">
      <c r="A48" s="23" t="s">
        <v>6</v>
      </c>
      <c r="B48" s="2"/>
      <c r="C48" s="3">
        <v>150</v>
      </c>
      <c r="D48" s="4">
        <f t="shared" si="40"/>
        <v>181.5</v>
      </c>
      <c r="E48" s="3">
        <v>130</v>
      </c>
      <c r="F48" s="4">
        <f t="shared" si="41"/>
        <v>157.29999999999998</v>
      </c>
      <c r="G48" s="3">
        <v>110</v>
      </c>
      <c r="H48" s="5">
        <f t="shared" si="42"/>
        <v>133.1</v>
      </c>
      <c r="I48" s="6">
        <f t="shared" si="43"/>
        <v>220</v>
      </c>
      <c r="J48" s="22">
        <f t="shared" si="44"/>
        <v>266.2</v>
      </c>
    </row>
    <row r="49" spans="1:10" ht="14.25" customHeight="1" x14ac:dyDescent="0.25">
      <c r="A49" s="25" t="s">
        <v>51</v>
      </c>
      <c r="B49" s="2"/>
      <c r="C49" s="3">
        <v>300</v>
      </c>
      <c r="D49" s="4">
        <f t="shared" si="40"/>
        <v>363</v>
      </c>
      <c r="E49" s="3">
        <v>250</v>
      </c>
      <c r="F49" s="4">
        <f t="shared" si="41"/>
        <v>302.5</v>
      </c>
      <c r="G49" s="3">
        <v>210</v>
      </c>
      <c r="H49" s="5">
        <f t="shared" si="42"/>
        <v>254.1</v>
      </c>
      <c r="I49" s="6">
        <f t="shared" si="43"/>
        <v>420</v>
      </c>
      <c r="J49" s="22">
        <f t="shared" si="44"/>
        <v>508.2</v>
      </c>
    </row>
    <row r="50" spans="1:10" ht="14.25" customHeight="1" x14ac:dyDescent="0.25">
      <c r="A50" s="25" t="s">
        <v>86</v>
      </c>
      <c r="B50" s="2"/>
      <c r="C50" s="3">
        <v>200</v>
      </c>
      <c r="D50" s="4">
        <f t="shared" si="40"/>
        <v>242</v>
      </c>
      <c r="E50" s="3">
        <v>180</v>
      </c>
      <c r="F50" s="4">
        <f t="shared" si="41"/>
        <v>217.79999999999998</v>
      </c>
      <c r="G50" s="3">
        <v>150</v>
      </c>
      <c r="H50" s="5">
        <f t="shared" si="42"/>
        <v>181.5</v>
      </c>
      <c r="I50" s="6">
        <f t="shared" si="43"/>
        <v>300</v>
      </c>
      <c r="J50" s="22">
        <f t="shared" si="44"/>
        <v>363</v>
      </c>
    </row>
    <row r="51" spans="1:10" ht="14.25" customHeight="1" x14ac:dyDescent="0.25">
      <c r="A51" s="25" t="s">
        <v>52</v>
      </c>
      <c r="B51" s="2"/>
      <c r="C51" s="3">
        <v>120</v>
      </c>
      <c r="D51" s="4">
        <f t="shared" si="40"/>
        <v>145.19999999999999</v>
      </c>
      <c r="E51" s="3">
        <v>110</v>
      </c>
      <c r="F51" s="4">
        <f t="shared" si="41"/>
        <v>133.1</v>
      </c>
      <c r="G51" s="3">
        <v>90</v>
      </c>
      <c r="H51" s="5">
        <f t="shared" si="42"/>
        <v>108.89999999999999</v>
      </c>
      <c r="I51" s="6">
        <f t="shared" si="43"/>
        <v>180</v>
      </c>
      <c r="J51" s="22">
        <f t="shared" si="44"/>
        <v>217.79999999999998</v>
      </c>
    </row>
    <row r="52" spans="1:10" ht="14.25" customHeight="1" x14ac:dyDescent="0.25">
      <c r="A52" s="23" t="s">
        <v>22</v>
      </c>
      <c r="B52" s="2"/>
      <c r="C52" s="3">
        <v>110</v>
      </c>
      <c r="D52" s="4">
        <f t="shared" si="40"/>
        <v>133.1</v>
      </c>
      <c r="E52" s="3">
        <v>110</v>
      </c>
      <c r="F52" s="4">
        <f t="shared" si="41"/>
        <v>133.1</v>
      </c>
      <c r="G52" s="3">
        <v>110</v>
      </c>
      <c r="H52" s="5">
        <f t="shared" si="42"/>
        <v>133.1</v>
      </c>
      <c r="I52" s="3">
        <v>220</v>
      </c>
      <c r="J52" s="22">
        <f t="shared" si="44"/>
        <v>266.2</v>
      </c>
    </row>
    <row r="53" spans="1:10" ht="14.25" customHeight="1" x14ac:dyDescent="0.25">
      <c r="A53" s="28" t="s">
        <v>61</v>
      </c>
      <c r="B53" s="2"/>
      <c r="C53" s="3">
        <v>100</v>
      </c>
      <c r="D53" s="4">
        <f t="shared" si="40"/>
        <v>121</v>
      </c>
      <c r="E53" s="3">
        <v>100</v>
      </c>
      <c r="F53" s="4">
        <f t="shared" si="41"/>
        <v>121</v>
      </c>
      <c r="G53" s="3">
        <v>100</v>
      </c>
      <c r="H53" s="5">
        <f t="shared" si="42"/>
        <v>121</v>
      </c>
      <c r="I53" s="6">
        <v>200</v>
      </c>
      <c r="J53" s="22">
        <f t="shared" si="44"/>
        <v>242</v>
      </c>
    </row>
    <row r="54" spans="1:10" ht="14.25" customHeight="1" x14ac:dyDescent="0.25">
      <c r="A54" s="23" t="s">
        <v>23</v>
      </c>
      <c r="B54" s="2"/>
      <c r="C54" s="3">
        <v>200</v>
      </c>
      <c r="D54" s="4">
        <f t="shared" ref="D54" si="45">C54*1.21</f>
        <v>242</v>
      </c>
      <c r="E54" s="3">
        <v>200</v>
      </c>
      <c r="F54" s="4">
        <f t="shared" ref="F54" si="46">E54*1.21</f>
        <v>242</v>
      </c>
      <c r="G54" s="3">
        <v>200</v>
      </c>
      <c r="H54" s="5">
        <f t="shared" ref="H54" si="47">G54*1.21</f>
        <v>242</v>
      </c>
      <c r="I54" s="6">
        <v>350</v>
      </c>
      <c r="J54" s="22">
        <f t="shared" ref="J54" si="48">I54*1.21</f>
        <v>423.5</v>
      </c>
    </row>
    <row r="55" spans="1:10" ht="14.25" customHeight="1" thickBot="1" x14ac:dyDescent="0.3">
      <c r="A55" s="50"/>
      <c r="B55" s="41"/>
      <c r="C55" s="45"/>
      <c r="D55" s="46"/>
      <c r="E55" s="45"/>
      <c r="F55" s="46"/>
      <c r="G55" s="45"/>
      <c r="H55" s="47"/>
      <c r="I55" s="48"/>
      <c r="J55" s="49"/>
    </row>
    <row r="56" spans="1:10" ht="14.25" customHeight="1" thickBot="1" x14ac:dyDescent="0.3">
      <c r="A56" s="58" t="s">
        <v>94</v>
      </c>
      <c r="B56" s="63"/>
      <c r="C56" s="67"/>
      <c r="D56" s="68"/>
      <c r="E56" s="67"/>
      <c r="F56" s="68"/>
      <c r="G56" s="67"/>
      <c r="H56" s="69"/>
      <c r="I56" s="70"/>
      <c r="J56" s="71"/>
    </row>
    <row r="57" spans="1:10" ht="14.25" customHeight="1" x14ac:dyDescent="0.25">
      <c r="A57" s="28" t="s">
        <v>95</v>
      </c>
      <c r="B57" s="2"/>
      <c r="C57" s="7">
        <v>250</v>
      </c>
      <c r="D57" s="4">
        <f t="shared" ref="D57:D59" si="49">C57*1.21</f>
        <v>302.5</v>
      </c>
      <c r="E57" s="7">
        <v>210</v>
      </c>
      <c r="F57" s="4">
        <f t="shared" ref="F57:F59" si="50">E57*1.21</f>
        <v>254.1</v>
      </c>
      <c r="G57" s="7">
        <v>190</v>
      </c>
      <c r="H57" s="5">
        <f t="shared" ref="H57:H59" si="51">G57*1.21</f>
        <v>229.9</v>
      </c>
      <c r="I57" s="6">
        <f t="shared" ref="I57" si="52">G57*2</f>
        <v>380</v>
      </c>
      <c r="J57" s="22">
        <f t="shared" ref="J57:J59" si="53">I57*1.21</f>
        <v>459.8</v>
      </c>
    </row>
    <row r="58" spans="1:10" ht="14.25" customHeight="1" x14ac:dyDescent="0.25">
      <c r="A58" s="50" t="s">
        <v>97</v>
      </c>
      <c r="B58" s="41"/>
      <c r="C58" s="45">
        <v>250</v>
      </c>
      <c r="D58" s="4">
        <f t="shared" si="49"/>
        <v>302.5</v>
      </c>
      <c r="E58" s="45">
        <v>200</v>
      </c>
      <c r="F58" s="4">
        <f t="shared" si="50"/>
        <v>242</v>
      </c>
      <c r="G58" s="45">
        <v>150</v>
      </c>
      <c r="H58" s="4">
        <f t="shared" si="51"/>
        <v>181.5</v>
      </c>
      <c r="I58" s="48">
        <v>300</v>
      </c>
      <c r="J58" s="4">
        <f t="shared" si="53"/>
        <v>363</v>
      </c>
    </row>
    <row r="59" spans="1:10" ht="14.25" customHeight="1" x14ac:dyDescent="0.25">
      <c r="A59" s="50" t="s">
        <v>96</v>
      </c>
      <c r="B59" s="41"/>
      <c r="C59" s="45">
        <v>250</v>
      </c>
      <c r="D59" s="4">
        <f t="shared" si="49"/>
        <v>302.5</v>
      </c>
      <c r="E59" s="45">
        <v>200</v>
      </c>
      <c r="F59" s="4">
        <f t="shared" si="50"/>
        <v>242</v>
      </c>
      <c r="G59" s="45">
        <v>150</v>
      </c>
      <c r="H59" s="4">
        <f t="shared" si="51"/>
        <v>181.5</v>
      </c>
      <c r="I59" s="48">
        <v>300</v>
      </c>
      <c r="J59" s="4">
        <f t="shared" si="53"/>
        <v>363</v>
      </c>
    </row>
    <row r="60" spans="1:10" ht="14.25" customHeight="1" thickBot="1" x14ac:dyDescent="0.3">
      <c r="A60" s="50"/>
      <c r="B60" s="41"/>
      <c r="C60" s="45"/>
      <c r="D60" s="46"/>
      <c r="E60" s="45"/>
      <c r="F60" s="46"/>
      <c r="G60" s="45"/>
      <c r="H60" s="47"/>
      <c r="I60" s="48"/>
      <c r="J60" s="49"/>
    </row>
    <row r="61" spans="1:10" ht="14.25" customHeight="1" thickBot="1" x14ac:dyDescent="0.3">
      <c r="A61" s="59" t="s">
        <v>53</v>
      </c>
      <c r="B61" s="63"/>
      <c r="C61" s="67"/>
      <c r="D61" s="68"/>
      <c r="E61" s="67"/>
      <c r="F61" s="68"/>
      <c r="G61" s="67"/>
      <c r="H61" s="69"/>
      <c r="I61" s="70"/>
      <c r="J61" s="71"/>
    </row>
    <row r="62" spans="1:10" ht="14.25" customHeight="1" x14ac:dyDescent="0.25">
      <c r="A62" s="26" t="s">
        <v>54</v>
      </c>
      <c r="B62" s="54" t="s">
        <v>55</v>
      </c>
      <c r="C62" s="8">
        <v>290</v>
      </c>
      <c r="D62" s="4">
        <f>C62*1.21</f>
        <v>350.9</v>
      </c>
      <c r="E62" s="8">
        <v>240</v>
      </c>
      <c r="F62" s="4">
        <f>E62*1.21</f>
        <v>290.39999999999998</v>
      </c>
      <c r="G62" s="8">
        <v>190</v>
      </c>
      <c r="H62" s="5">
        <f>G62*1.21</f>
        <v>229.9</v>
      </c>
      <c r="I62" s="9">
        <f>G62*2</f>
        <v>380</v>
      </c>
      <c r="J62" s="27">
        <f>I62*1.21</f>
        <v>459.8</v>
      </c>
    </row>
    <row r="63" spans="1:10" ht="14.25" customHeight="1" x14ac:dyDescent="0.25">
      <c r="A63" s="23" t="s">
        <v>5</v>
      </c>
      <c r="B63" s="1" t="s">
        <v>56</v>
      </c>
      <c r="C63" s="3">
        <v>770</v>
      </c>
      <c r="D63" s="4">
        <f t="shared" ref="D63:D64" si="54">C63*1.21</f>
        <v>931.69999999999993</v>
      </c>
      <c r="E63" s="3">
        <v>700</v>
      </c>
      <c r="F63" s="4">
        <f t="shared" ref="F63:F64" si="55">E63*1.21</f>
        <v>847</v>
      </c>
      <c r="G63" s="3">
        <v>630</v>
      </c>
      <c r="H63" s="5">
        <f t="shared" ref="H63:H64" si="56">G63*1.21</f>
        <v>762.3</v>
      </c>
      <c r="I63" s="6">
        <f t="shared" ref="I63:I64" si="57">G63*2</f>
        <v>1260</v>
      </c>
      <c r="J63" s="22">
        <f t="shared" ref="J63:J64" si="58">I63*1.21</f>
        <v>1524.6</v>
      </c>
    </row>
    <row r="64" spans="1:10" ht="14.25" customHeight="1" x14ac:dyDescent="0.25">
      <c r="A64" s="21" t="s">
        <v>9</v>
      </c>
      <c r="B64" s="2"/>
      <c r="C64" s="3">
        <v>170</v>
      </c>
      <c r="D64" s="4">
        <f t="shared" si="54"/>
        <v>205.7</v>
      </c>
      <c r="E64" s="3">
        <v>140</v>
      </c>
      <c r="F64" s="4">
        <f t="shared" si="55"/>
        <v>169.4</v>
      </c>
      <c r="G64" s="3">
        <v>110</v>
      </c>
      <c r="H64" s="5">
        <f t="shared" si="56"/>
        <v>133.1</v>
      </c>
      <c r="I64" s="6">
        <f t="shared" si="57"/>
        <v>220</v>
      </c>
      <c r="J64" s="22">
        <f t="shared" si="58"/>
        <v>266.2</v>
      </c>
    </row>
    <row r="65" spans="1:10" ht="14.25" customHeight="1" thickBot="1" x14ac:dyDescent="0.3">
      <c r="A65" s="40"/>
      <c r="B65" s="41"/>
      <c r="C65" s="45"/>
      <c r="D65" s="46"/>
      <c r="E65" s="45"/>
      <c r="F65" s="46"/>
      <c r="G65" s="45"/>
      <c r="H65" s="47"/>
      <c r="I65" s="48"/>
      <c r="J65" s="49"/>
    </row>
    <row r="66" spans="1:10" ht="14.25" customHeight="1" thickBot="1" x14ac:dyDescent="0.3">
      <c r="A66" s="58" t="s">
        <v>57</v>
      </c>
      <c r="B66" s="63"/>
      <c r="C66" s="67"/>
      <c r="D66" s="68"/>
      <c r="E66" s="67"/>
      <c r="F66" s="68"/>
      <c r="G66" s="67"/>
      <c r="H66" s="69"/>
      <c r="I66" s="70"/>
      <c r="J66" s="71"/>
    </row>
    <row r="67" spans="1:10" ht="14.25" customHeight="1" x14ac:dyDescent="0.25">
      <c r="A67" s="26" t="s">
        <v>58</v>
      </c>
      <c r="B67" s="10"/>
      <c r="C67" s="8">
        <v>180</v>
      </c>
      <c r="D67" s="4">
        <f t="shared" ref="D67:J68" si="59">C67*1.21</f>
        <v>217.79999999999998</v>
      </c>
      <c r="E67" s="8">
        <v>180</v>
      </c>
      <c r="F67" s="4">
        <f t="shared" ref="F67" si="60">E67*1.21</f>
        <v>217.79999999999998</v>
      </c>
      <c r="G67" s="8">
        <v>180</v>
      </c>
      <c r="H67" s="4">
        <f t="shared" ref="H67" si="61">G67*1.21</f>
        <v>217.79999999999998</v>
      </c>
      <c r="I67" s="9">
        <v>180</v>
      </c>
      <c r="J67" s="24">
        <f t="shared" ref="J67" si="62">I67*1.21</f>
        <v>217.79999999999998</v>
      </c>
    </row>
    <row r="68" spans="1:10" ht="14.25" customHeight="1" x14ac:dyDescent="0.25">
      <c r="A68" s="25" t="s">
        <v>59</v>
      </c>
      <c r="B68" s="2"/>
      <c r="C68" s="3">
        <v>550</v>
      </c>
      <c r="D68" s="4">
        <f t="shared" si="59"/>
        <v>665.5</v>
      </c>
      <c r="E68" s="3">
        <v>550</v>
      </c>
      <c r="F68" s="4">
        <f t="shared" si="59"/>
        <v>665.5</v>
      </c>
      <c r="G68" s="3">
        <v>550</v>
      </c>
      <c r="H68" s="4">
        <f t="shared" si="59"/>
        <v>665.5</v>
      </c>
      <c r="I68" s="6">
        <v>550</v>
      </c>
      <c r="J68" s="24">
        <f t="shared" si="59"/>
        <v>665.5</v>
      </c>
    </row>
    <row r="69" spans="1:10" ht="14.25" customHeight="1" thickBot="1" x14ac:dyDescent="0.3">
      <c r="A69" s="51"/>
      <c r="B69" s="41"/>
      <c r="C69" s="45"/>
      <c r="D69" s="46"/>
      <c r="E69" s="45"/>
      <c r="F69" s="46"/>
      <c r="G69" s="45"/>
      <c r="H69" s="47"/>
      <c r="I69" s="48"/>
      <c r="J69" s="52"/>
    </row>
    <row r="70" spans="1:10" ht="14.25" customHeight="1" thickBot="1" x14ac:dyDescent="0.3">
      <c r="A70" s="59" t="s">
        <v>60</v>
      </c>
      <c r="B70" s="63"/>
      <c r="C70" s="67"/>
      <c r="D70" s="68"/>
      <c r="E70" s="67"/>
      <c r="F70" s="68"/>
      <c r="G70" s="67"/>
      <c r="H70" s="69"/>
      <c r="I70" s="70"/>
      <c r="J70" s="71"/>
    </row>
    <row r="71" spans="1:10" ht="14.25" customHeight="1" x14ac:dyDescent="0.25">
      <c r="A71" s="56" t="s">
        <v>65</v>
      </c>
      <c r="B71" s="54" t="s">
        <v>66</v>
      </c>
      <c r="C71" s="8">
        <v>1850</v>
      </c>
      <c r="D71" s="4">
        <f t="shared" ref="D71:D72" si="63">C71*1.21</f>
        <v>2238.5</v>
      </c>
      <c r="E71" s="8">
        <v>1700</v>
      </c>
      <c r="F71" s="4">
        <f t="shared" ref="F71:F72" si="64">E71*1.21</f>
        <v>2057</v>
      </c>
      <c r="G71" s="8">
        <v>1550</v>
      </c>
      <c r="H71" s="5">
        <f t="shared" ref="H71:H72" si="65">G71*1.21</f>
        <v>1875.5</v>
      </c>
      <c r="I71" s="9">
        <f t="shared" ref="I71:I72" si="66">G71*2</f>
        <v>3100</v>
      </c>
      <c r="J71" s="27">
        <f t="shared" ref="J71:J72" si="67">I71*1.21</f>
        <v>3751</v>
      </c>
    </row>
    <row r="72" spans="1:10" ht="14.25" customHeight="1" x14ac:dyDescent="0.25">
      <c r="A72" s="23" t="s">
        <v>18</v>
      </c>
      <c r="B72" s="1" t="s">
        <v>67</v>
      </c>
      <c r="C72" s="3">
        <v>2400</v>
      </c>
      <c r="D72" s="4">
        <f t="shared" si="63"/>
        <v>2904</v>
      </c>
      <c r="E72" s="3">
        <v>2150</v>
      </c>
      <c r="F72" s="4">
        <f t="shared" si="64"/>
        <v>2601.5</v>
      </c>
      <c r="G72" s="3">
        <v>1700</v>
      </c>
      <c r="H72" s="5">
        <f t="shared" si="65"/>
        <v>2057</v>
      </c>
      <c r="I72" s="6">
        <f t="shared" si="66"/>
        <v>3400</v>
      </c>
      <c r="J72" s="22">
        <f t="shared" si="67"/>
        <v>4114</v>
      </c>
    </row>
    <row r="73" spans="1:10" ht="14.25" customHeight="1" x14ac:dyDescent="0.25">
      <c r="A73" s="23"/>
      <c r="B73" s="1"/>
      <c r="C73" s="3"/>
      <c r="D73" s="4"/>
      <c r="E73" s="3"/>
      <c r="F73" s="4"/>
      <c r="G73" s="3"/>
      <c r="H73" s="5"/>
      <c r="I73" s="6"/>
      <c r="J73" s="22"/>
    </row>
    <row r="74" spans="1:10" ht="14.25" customHeight="1" x14ac:dyDescent="0.25">
      <c r="A74" s="28" t="s">
        <v>76</v>
      </c>
      <c r="B74" s="1" t="s">
        <v>75</v>
      </c>
      <c r="C74" s="3">
        <v>700</v>
      </c>
      <c r="D74" s="4">
        <f t="shared" ref="D74:D75" si="68">C74*1.21</f>
        <v>847</v>
      </c>
      <c r="E74" s="3">
        <v>600</v>
      </c>
      <c r="F74" s="4">
        <f t="shared" ref="F74:F75" si="69">E74*1.21</f>
        <v>726</v>
      </c>
      <c r="G74" s="3">
        <v>500</v>
      </c>
      <c r="H74" s="5">
        <f t="shared" ref="H74:H75" si="70">G74*1.21</f>
        <v>605</v>
      </c>
      <c r="I74" s="6">
        <f t="shared" ref="I74:I75" si="71">G74*2</f>
        <v>1000</v>
      </c>
      <c r="J74" s="22">
        <f t="shared" ref="J74:J75" si="72">I74*1.21</f>
        <v>1210</v>
      </c>
    </row>
    <row r="75" spans="1:10" ht="14.25" customHeight="1" x14ac:dyDescent="0.25">
      <c r="A75" s="28" t="s">
        <v>74</v>
      </c>
      <c r="B75" s="1" t="s">
        <v>73</v>
      </c>
      <c r="C75" s="3">
        <v>1400</v>
      </c>
      <c r="D75" s="4">
        <f t="shared" si="68"/>
        <v>1694</v>
      </c>
      <c r="E75" s="3">
        <v>1200</v>
      </c>
      <c r="F75" s="4">
        <f t="shared" si="69"/>
        <v>1452</v>
      </c>
      <c r="G75" s="3">
        <v>1000</v>
      </c>
      <c r="H75" s="5">
        <f t="shared" si="70"/>
        <v>1210</v>
      </c>
      <c r="I75" s="6">
        <f t="shared" si="71"/>
        <v>2000</v>
      </c>
      <c r="J75" s="22">
        <f t="shared" si="72"/>
        <v>2420</v>
      </c>
    </row>
    <row r="76" spans="1:10" ht="14.25" customHeight="1" thickBot="1" x14ac:dyDescent="0.3">
      <c r="A76" s="50"/>
      <c r="B76" s="41"/>
      <c r="C76" s="45"/>
      <c r="D76" s="46"/>
      <c r="E76" s="45"/>
      <c r="F76" s="46"/>
      <c r="G76" s="45"/>
      <c r="H76" s="47"/>
      <c r="I76" s="48"/>
      <c r="J76" s="49"/>
    </row>
    <row r="77" spans="1:10" ht="14.25" customHeight="1" thickBot="1" x14ac:dyDescent="0.3">
      <c r="A77" s="59" t="s">
        <v>62</v>
      </c>
      <c r="B77" s="63"/>
      <c r="C77" s="67"/>
      <c r="D77" s="68"/>
      <c r="E77" s="67"/>
      <c r="F77" s="68"/>
      <c r="G77" s="67"/>
      <c r="H77" s="69"/>
      <c r="I77" s="70"/>
      <c r="J77" s="71"/>
    </row>
    <row r="78" spans="1:10" ht="14.25" customHeight="1" x14ac:dyDescent="0.25">
      <c r="A78" s="56" t="s">
        <v>63</v>
      </c>
      <c r="B78" s="54" t="s">
        <v>64</v>
      </c>
      <c r="C78" s="8">
        <v>1000</v>
      </c>
      <c r="D78" s="4">
        <f t="shared" ref="D78" si="73">C78*1.21</f>
        <v>1210</v>
      </c>
      <c r="E78" s="8">
        <v>1000</v>
      </c>
      <c r="F78" s="4">
        <f t="shared" ref="F78" si="74">E78*1.21</f>
        <v>1210</v>
      </c>
      <c r="G78" s="8">
        <v>1000</v>
      </c>
      <c r="H78" s="5">
        <f t="shared" ref="H78" si="75">G78*1.21</f>
        <v>1210</v>
      </c>
      <c r="I78" s="9">
        <f t="shared" ref="I78" si="76">G78*2</f>
        <v>2000</v>
      </c>
      <c r="J78" s="27">
        <f t="shared" ref="J78" si="77">I78*1.21</f>
        <v>2420</v>
      </c>
    </row>
    <row r="79" spans="1:10" ht="14.25" customHeight="1" thickBot="1" x14ac:dyDescent="0.3">
      <c r="A79" s="50"/>
      <c r="B79" s="41"/>
      <c r="C79" s="45"/>
      <c r="D79" s="46"/>
      <c r="E79" s="45"/>
      <c r="F79" s="46"/>
      <c r="G79" s="45"/>
      <c r="H79" s="47"/>
      <c r="I79" s="48"/>
      <c r="J79" s="49"/>
    </row>
    <row r="80" spans="1:10" ht="14.25" customHeight="1" thickBot="1" x14ac:dyDescent="0.3">
      <c r="A80" s="59" t="s">
        <v>68</v>
      </c>
      <c r="B80" s="63"/>
      <c r="C80" s="67"/>
      <c r="D80" s="68"/>
      <c r="E80" s="67"/>
      <c r="F80" s="68"/>
      <c r="G80" s="67"/>
      <c r="H80" s="69"/>
      <c r="I80" s="70"/>
      <c r="J80" s="71"/>
    </row>
    <row r="81" spans="1:10" ht="14.25" customHeight="1" x14ac:dyDescent="0.25">
      <c r="A81" s="56" t="s">
        <v>72</v>
      </c>
      <c r="B81" s="54" t="s">
        <v>69</v>
      </c>
      <c r="C81" s="8">
        <v>900</v>
      </c>
      <c r="D81" s="4">
        <f t="shared" ref="D81:D82" si="78">C81*1.21</f>
        <v>1089</v>
      </c>
      <c r="E81" s="8">
        <v>800</v>
      </c>
      <c r="F81" s="4">
        <f t="shared" ref="F81:F82" si="79">E81*1.21</f>
        <v>968</v>
      </c>
      <c r="G81" s="8">
        <v>700</v>
      </c>
      <c r="H81" s="5">
        <f t="shared" ref="H81:H82" si="80">G81*1.21</f>
        <v>847</v>
      </c>
      <c r="I81" s="9">
        <f t="shared" ref="I81:I82" si="81">G81*2</f>
        <v>1400</v>
      </c>
      <c r="J81" s="27">
        <f t="shared" ref="J81:J82" si="82">I81*1.21</f>
        <v>1694</v>
      </c>
    </row>
    <row r="82" spans="1:10" ht="14.25" customHeight="1" x14ac:dyDescent="0.25">
      <c r="A82" s="28" t="s">
        <v>71</v>
      </c>
      <c r="B82" s="1" t="s">
        <v>70</v>
      </c>
      <c r="C82" s="3">
        <v>500</v>
      </c>
      <c r="D82" s="4">
        <f t="shared" si="78"/>
        <v>605</v>
      </c>
      <c r="E82" s="3">
        <v>450</v>
      </c>
      <c r="F82" s="4">
        <f t="shared" si="79"/>
        <v>544.5</v>
      </c>
      <c r="G82" s="3">
        <v>400</v>
      </c>
      <c r="H82" s="5">
        <f t="shared" si="80"/>
        <v>484</v>
      </c>
      <c r="I82" s="6">
        <f t="shared" si="81"/>
        <v>800</v>
      </c>
      <c r="J82" s="22">
        <f t="shared" si="82"/>
        <v>968</v>
      </c>
    </row>
    <row r="83" spans="1:10" ht="14.25" customHeight="1" x14ac:dyDescent="0.25">
      <c r="A83" s="23" t="s">
        <v>21</v>
      </c>
      <c r="B83" s="1" t="s">
        <v>91</v>
      </c>
      <c r="C83" s="3">
        <v>730</v>
      </c>
      <c r="D83" s="4">
        <f t="shared" ref="D83:J89" si="83">C83*1.21</f>
        <v>883.3</v>
      </c>
      <c r="E83" s="3">
        <v>605</v>
      </c>
      <c r="F83" s="4">
        <f t="shared" ref="F83:F84" si="84">E83*1.21</f>
        <v>732.05</v>
      </c>
      <c r="G83" s="3">
        <v>500</v>
      </c>
      <c r="H83" s="5">
        <f t="shared" ref="H83:H84" si="85">G83*1.21</f>
        <v>605</v>
      </c>
      <c r="I83" s="6">
        <f t="shared" ref="I83:I84" si="86">G83*2</f>
        <v>1000</v>
      </c>
      <c r="J83" s="22">
        <f t="shared" ref="J83:J87" si="87">I83*1.21</f>
        <v>1210</v>
      </c>
    </row>
    <row r="84" spans="1:10" ht="14.25" customHeight="1" x14ac:dyDescent="0.25">
      <c r="A84" s="28" t="s">
        <v>78</v>
      </c>
      <c r="B84" s="1" t="s">
        <v>37</v>
      </c>
      <c r="C84" s="3">
        <v>410</v>
      </c>
      <c r="D84" s="4">
        <f t="shared" si="83"/>
        <v>496.09999999999997</v>
      </c>
      <c r="E84" s="3">
        <v>360</v>
      </c>
      <c r="F84" s="4">
        <f t="shared" si="84"/>
        <v>435.59999999999997</v>
      </c>
      <c r="G84" s="3">
        <v>310</v>
      </c>
      <c r="H84" s="5">
        <f t="shared" si="85"/>
        <v>375.09999999999997</v>
      </c>
      <c r="I84" s="6">
        <f t="shared" si="86"/>
        <v>620</v>
      </c>
      <c r="J84" s="22">
        <f t="shared" si="87"/>
        <v>750.19999999999993</v>
      </c>
    </row>
    <row r="85" spans="1:10" ht="14.25" customHeight="1" x14ac:dyDescent="0.25">
      <c r="A85" s="28"/>
      <c r="B85" s="1"/>
      <c r="C85" s="3"/>
      <c r="D85" s="4"/>
      <c r="E85" s="3"/>
      <c r="F85" s="4"/>
      <c r="G85" s="3"/>
      <c r="H85" s="5"/>
      <c r="I85" s="6"/>
      <c r="J85" s="22"/>
    </row>
    <row r="86" spans="1:10" ht="14.25" customHeight="1" x14ac:dyDescent="0.25">
      <c r="A86" s="23" t="s">
        <v>102</v>
      </c>
      <c r="B86" s="2" t="s">
        <v>100</v>
      </c>
      <c r="C86" s="3">
        <v>400</v>
      </c>
      <c r="D86" s="4">
        <f t="shared" si="83"/>
        <v>484</v>
      </c>
      <c r="E86" s="3"/>
      <c r="F86" s="4"/>
      <c r="G86" s="3"/>
      <c r="H86" s="5"/>
      <c r="I86" s="6">
        <v>600</v>
      </c>
      <c r="J86" s="22">
        <f t="shared" si="87"/>
        <v>726</v>
      </c>
    </row>
    <row r="87" spans="1:10" ht="14.25" customHeight="1" x14ac:dyDescent="0.25">
      <c r="A87" s="23" t="s">
        <v>99</v>
      </c>
      <c r="B87" s="2" t="s">
        <v>101</v>
      </c>
      <c r="C87" s="3">
        <v>400</v>
      </c>
      <c r="D87" s="4">
        <f t="shared" si="83"/>
        <v>484</v>
      </c>
      <c r="E87" s="3"/>
      <c r="F87" s="4"/>
      <c r="G87" s="3"/>
      <c r="H87" s="5"/>
      <c r="I87" s="6">
        <v>600</v>
      </c>
      <c r="J87" s="22">
        <f t="shared" si="87"/>
        <v>726</v>
      </c>
    </row>
    <row r="88" spans="1:10" ht="14.25" customHeight="1" x14ac:dyDescent="0.25">
      <c r="A88" s="23"/>
      <c r="B88" s="2"/>
      <c r="C88" s="3"/>
      <c r="D88" s="4"/>
      <c r="E88" s="3"/>
      <c r="F88" s="4"/>
      <c r="G88" s="3"/>
      <c r="H88" s="5"/>
      <c r="I88" s="6"/>
      <c r="J88" s="22"/>
    </row>
    <row r="89" spans="1:10" ht="14.25" customHeight="1" x14ac:dyDescent="0.25">
      <c r="A89" s="23" t="s">
        <v>98</v>
      </c>
      <c r="B89" s="2"/>
      <c r="C89" s="3">
        <v>950</v>
      </c>
      <c r="D89" s="4">
        <f t="shared" si="83"/>
        <v>1149.5</v>
      </c>
      <c r="E89" s="7">
        <v>800</v>
      </c>
      <c r="F89" s="4">
        <f t="shared" si="83"/>
        <v>968</v>
      </c>
      <c r="G89" s="7">
        <v>750</v>
      </c>
      <c r="H89" s="4">
        <f t="shared" si="83"/>
        <v>907.5</v>
      </c>
      <c r="I89" s="6">
        <v>1500</v>
      </c>
      <c r="J89" s="4">
        <f t="shared" si="83"/>
        <v>1815</v>
      </c>
    </row>
    <row r="90" spans="1:10" ht="14.25" customHeight="1" thickBot="1" x14ac:dyDescent="0.3">
      <c r="A90" s="29"/>
      <c r="B90" s="30"/>
      <c r="C90" s="31"/>
      <c r="D90" s="32"/>
      <c r="E90" s="33"/>
      <c r="F90" s="32"/>
      <c r="G90" s="33"/>
      <c r="H90" s="34"/>
      <c r="I90" s="35"/>
      <c r="J90" s="36"/>
    </row>
    <row r="91" spans="1:10" ht="14.25" customHeight="1" x14ac:dyDescent="0.25"/>
    <row r="92" spans="1:10" ht="14.25" customHeight="1" x14ac:dyDescent="0.25"/>
    <row r="93" spans="1:10" ht="14.25" customHeight="1" x14ac:dyDescent="0.25">
      <c r="A93" s="12"/>
      <c r="B93" s="13"/>
      <c r="C93" s="14"/>
      <c r="D93" s="15"/>
      <c r="E93" s="14"/>
      <c r="F93" s="15"/>
      <c r="G93" s="14"/>
      <c r="H93" s="15"/>
      <c r="I93" s="16"/>
      <c r="J93" s="17"/>
    </row>
    <row r="94" spans="1:10" ht="14.25" customHeight="1" x14ac:dyDescent="0.25">
      <c r="A94" s="12"/>
      <c r="B94" s="13"/>
      <c r="C94" s="14"/>
      <c r="D94" s="15"/>
      <c r="E94" s="14"/>
      <c r="F94" s="15"/>
      <c r="G94" s="14"/>
      <c r="H94" s="15"/>
      <c r="I94" s="16"/>
      <c r="J94" s="17"/>
    </row>
    <row r="95" spans="1:10" ht="14.25" customHeight="1" x14ac:dyDescent="0.25">
      <c r="A95" s="18"/>
      <c r="B95" s="13"/>
      <c r="C95" s="14"/>
      <c r="D95" s="15"/>
      <c r="E95" s="14"/>
      <c r="F95" s="15"/>
      <c r="G95" s="14"/>
      <c r="H95" s="15"/>
      <c r="I95" s="16"/>
      <c r="J95" s="17"/>
    </row>
    <row r="96" spans="1:10" ht="14.25" customHeight="1" x14ac:dyDescent="0.25">
      <c r="A96" s="12"/>
      <c r="B96" s="74"/>
      <c r="C96" s="14"/>
      <c r="D96" s="15"/>
      <c r="E96" s="14"/>
      <c r="F96" s="15"/>
      <c r="G96" s="14"/>
      <c r="H96" s="15"/>
      <c r="I96" s="16"/>
      <c r="J96" s="17"/>
    </row>
    <row r="97" spans="1:10" ht="14.25" customHeight="1" x14ac:dyDescent="0.25">
      <c r="A97" s="19"/>
      <c r="B97" s="20"/>
      <c r="C97" s="19"/>
      <c r="D97" s="19"/>
      <c r="E97" s="19"/>
      <c r="F97" s="19"/>
      <c r="G97" s="19"/>
      <c r="H97" s="19"/>
      <c r="I97" s="19"/>
      <c r="J97" s="19"/>
    </row>
    <row r="98" spans="1:10" ht="14.25" customHeight="1" x14ac:dyDescent="0.25">
      <c r="A98" s="19"/>
      <c r="B98" s="20"/>
      <c r="C98" s="19"/>
      <c r="D98" s="19"/>
      <c r="E98" s="19"/>
      <c r="F98" s="19"/>
      <c r="G98" s="19"/>
      <c r="H98" s="19"/>
      <c r="I98" s="19"/>
      <c r="J98" s="19"/>
    </row>
    <row r="99" spans="1:10" ht="14.25" customHeight="1" x14ac:dyDescent="0.25">
      <c r="A99" s="12"/>
      <c r="B99" s="13"/>
      <c r="C99" s="14"/>
      <c r="D99" s="15"/>
      <c r="E99" s="14"/>
      <c r="F99" s="15"/>
      <c r="G99" s="14"/>
      <c r="H99" s="15"/>
      <c r="I99" s="16"/>
      <c r="J99" s="17"/>
    </row>
    <row r="100" spans="1:10" ht="14.25" customHeight="1" x14ac:dyDescent="0.25">
      <c r="A100" s="18"/>
      <c r="B100" s="13"/>
      <c r="C100" s="14"/>
      <c r="D100" s="15"/>
      <c r="E100" s="14"/>
      <c r="F100" s="15"/>
      <c r="G100" s="14"/>
      <c r="H100" s="15"/>
      <c r="I100" s="16"/>
      <c r="J100" s="17"/>
    </row>
    <row r="101" spans="1:10" ht="14.25" customHeight="1" x14ac:dyDescent="0.25">
      <c r="A101" s="18"/>
      <c r="B101" s="13"/>
      <c r="C101" s="14"/>
      <c r="D101" s="15"/>
      <c r="E101" s="14"/>
      <c r="F101" s="15"/>
      <c r="G101" s="14"/>
      <c r="H101" s="15"/>
      <c r="I101" s="16"/>
      <c r="J101" s="17"/>
    </row>
    <row r="102" spans="1:10" ht="14.25" customHeight="1" x14ac:dyDescent="0.25">
      <c r="A102" s="12"/>
      <c r="B102" s="13"/>
      <c r="C102" s="14"/>
      <c r="D102" s="15"/>
      <c r="E102" s="14"/>
      <c r="F102" s="15"/>
      <c r="G102" s="14"/>
      <c r="H102" s="15"/>
      <c r="I102" s="16"/>
      <c r="J102" s="17"/>
    </row>
    <row r="103" spans="1:10" ht="14.25" customHeight="1" x14ac:dyDescent="0.25">
      <c r="A103" s="12"/>
      <c r="B103" s="13"/>
      <c r="C103" s="14"/>
      <c r="D103" s="15"/>
      <c r="E103" s="14"/>
      <c r="F103" s="15"/>
      <c r="G103" s="14"/>
      <c r="H103" s="15"/>
      <c r="I103" s="16"/>
      <c r="J103" s="17"/>
    </row>
    <row r="104" spans="1:10" ht="14.25" customHeight="1" x14ac:dyDescent="0.25">
      <c r="A104" s="12"/>
      <c r="B104" s="13"/>
      <c r="C104" s="14"/>
      <c r="D104" s="15"/>
      <c r="E104" s="14"/>
      <c r="F104" s="15"/>
      <c r="G104" s="14"/>
      <c r="H104" s="15"/>
      <c r="I104" s="16"/>
      <c r="J104" s="17"/>
    </row>
    <row r="105" spans="1:10" ht="14.25" customHeight="1" x14ac:dyDescent="0.25">
      <c r="A105" s="12"/>
      <c r="B105" s="13"/>
      <c r="C105" s="15"/>
      <c r="D105" s="15"/>
      <c r="E105" s="15"/>
      <c r="F105" s="15"/>
      <c r="G105" s="15"/>
      <c r="H105" s="15"/>
      <c r="I105" s="16"/>
      <c r="J105" s="17"/>
    </row>
    <row r="106" spans="1:10" ht="14.25" customHeight="1" x14ac:dyDescent="0.25"/>
    <row r="107" spans="1:10" ht="14.25" customHeight="1" x14ac:dyDescent="0.25"/>
    <row r="108" spans="1:10" ht="14.25" customHeight="1" x14ac:dyDescent="0.25"/>
    <row r="109" spans="1:10" ht="14.25" customHeight="1" x14ac:dyDescent="0.25"/>
    <row r="110" spans="1:10" ht="14.25" customHeight="1" x14ac:dyDescent="0.25"/>
    <row r="111" spans="1:10" ht="14.25" customHeight="1" x14ac:dyDescent="0.25"/>
    <row r="112" spans="1:10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  <row r="1001" ht="14.25" customHeight="1" x14ac:dyDescent="0.25"/>
    <row r="1002" ht="14.25" customHeight="1" x14ac:dyDescent="0.25"/>
    <row r="1003" ht="14.25" customHeight="1" x14ac:dyDescent="0.25"/>
    <row r="1004" ht="14.25" customHeight="1" x14ac:dyDescent="0.25"/>
    <row r="1005" ht="14.25" customHeight="1" x14ac:dyDescent="0.25"/>
    <row r="1006" ht="14.25" customHeight="1" x14ac:dyDescent="0.25"/>
    <row r="1007" ht="14.25" customHeight="1" x14ac:dyDescent="0.25"/>
    <row r="1008" ht="14.25" customHeight="1" x14ac:dyDescent="0.25"/>
    <row r="1009" ht="14.25" customHeight="1" x14ac:dyDescent="0.25"/>
    <row r="1010" ht="14.25" customHeight="1" x14ac:dyDescent="0.25"/>
    <row r="1011" ht="14.25" customHeight="1" x14ac:dyDescent="0.25"/>
    <row r="1012" ht="14.25" customHeight="1" x14ac:dyDescent="0.25"/>
    <row r="1013" ht="14.25" customHeight="1" x14ac:dyDescent="0.25"/>
    <row r="1014" ht="14.25" customHeight="1" x14ac:dyDescent="0.25"/>
    <row r="1015" ht="14.25" customHeight="1" x14ac:dyDescent="0.25"/>
    <row r="1016" ht="14.25" customHeight="1" x14ac:dyDescent="0.25"/>
    <row r="1017" ht="14.25" customHeight="1" x14ac:dyDescent="0.25"/>
    <row r="1018" ht="14.25" customHeight="1" x14ac:dyDescent="0.25"/>
    <row r="1019" ht="14.25" customHeight="1" x14ac:dyDescent="0.25"/>
    <row r="1020" ht="14.25" customHeight="1" x14ac:dyDescent="0.25"/>
    <row r="1021" ht="14.25" customHeight="1" x14ac:dyDescent="0.25"/>
    <row r="1022" ht="14.25" customHeight="1" x14ac:dyDescent="0.25"/>
    <row r="1023" ht="14.25" customHeight="1" x14ac:dyDescent="0.25"/>
    <row r="1024" ht="14.25" customHeight="1" x14ac:dyDescent="0.25"/>
    <row r="1025" ht="14.25" customHeight="1" x14ac:dyDescent="0.25"/>
    <row r="1026" ht="14.25" customHeight="1" x14ac:dyDescent="0.25"/>
    <row r="1027" ht="14.25" customHeight="1" x14ac:dyDescent="0.25"/>
    <row r="1028" ht="14.25" customHeight="1" x14ac:dyDescent="0.25"/>
    <row r="1029" ht="14.25" customHeight="1" x14ac:dyDescent="0.25"/>
    <row r="1030" ht="14.25" customHeight="1" x14ac:dyDescent="0.25"/>
    <row r="1031" ht="14.25" customHeight="1" x14ac:dyDescent="0.25"/>
    <row r="1032" ht="14.25" customHeight="1" x14ac:dyDescent="0.25"/>
    <row r="1033" ht="14.25" customHeight="1" x14ac:dyDescent="0.25"/>
    <row r="1034" ht="14.25" customHeight="1" x14ac:dyDescent="0.25"/>
    <row r="1035" ht="14.25" customHeight="1" x14ac:dyDescent="0.25"/>
    <row r="1036" ht="14.25" customHeight="1" x14ac:dyDescent="0.25"/>
    <row r="1037" ht="14.25" customHeight="1" x14ac:dyDescent="0.25"/>
    <row r="1038" ht="14.25" customHeight="1" x14ac:dyDescent="0.25"/>
    <row r="1039" ht="14.25" customHeight="1" x14ac:dyDescent="0.25"/>
    <row r="1040" ht="14.25" customHeight="1" x14ac:dyDescent="0.25"/>
    <row r="1041" ht="14.25" customHeight="1" x14ac:dyDescent="0.25"/>
    <row r="1042" ht="14.25" customHeight="1" x14ac:dyDescent="0.25"/>
    <row r="1043" ht="14.25" customHeight="1" x14ac:dyDescent="0.25"/>
    <row r="1044" ht="14.25" customHeight="1" x14ac:dyDescent="0.25"/>
    <row r="1045" ht="14.25" customHeight="1" x14ac:dyDescent="0.25"/>
    <row r="1046" ht="14.25" customHeight="1" x14ac:dyDescent="0.25"/>
    <row r="1047" ht="14.25" customHeight="1" x14ac:dyDescent="0.25"/>
    <row r="1048" ht="14.25" customHeight="1" x14ac:dyDescent="0.25"/>
    <row r="1049" ht="14.25" customHeight="1" x14ac:dyDescent="0.25"/>
    <row r="1050" ht="14.25" customHeight="1" x14ac:dyDescent="0.25"/>
    <row r="1051" ht="14.25" customHeight="1" x14ac:dyDescent="0.25"/>
    <row r="1052" ht="14.25" customHeight="1" x14ac:dyDescent="0.25"/>
  </sheetData>
  <mergeCells count="16">
    <mergeCell ref="B2:B4"/>
    <mergeCell ref="A2:A4"/>
    <mergeCell ref="A1:J1"/>
    <mergeCell ref="C6:C7"/>
    <mergeCell ref="D6:D7"/>
    <mergeCell ref="E6:E7"/>
    <mergeCell ref="F6:F7"/>
    <mergeCell ref="G6:G7"/>
    <mergeCell ref="H6:H7"/>
    <mergeCell ref="I6:I7"/>
    <mergeCell ref="J6:J7"/>
    <mergeCell ref="C2:J2"/>
    <mergeCell ref="I3:J3"/>
    <mergeCell ref="G3:H3"/>
    <mergeCell ref="E3:F3"/>
    <mergeCell ref="C3:D3"/>
  </mergeCells>
  <pageMargins left="0.7" right="0.7" top="0.20624999999999999" bottom="0.75" header="0.3" footer="0.3"/>
  <pageSetup paperSize="9" scale="61" pageOrder="overThenDown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Sheet1</vt:lpstr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Wimbersky, Eliska</dc:creator>
  <cp:lastModifiedBy>EJJMi</cp:lastModifiedBy>
  <cp:lastPrinted>2025-07-01T08:00:26Z</cp:lastPrinted>
  <dcterms:created xsi:type="dcterms:W3CDTF">2025-02-23T08:01:06Z</dcterms:created>
  <dcterms:modified xsi:type="dcterms:W3CDTF">2025-10-07T07:20:54Z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8104b14-b53d-46de-9ae8-975cc0e84815_Enabled">
    <vt:lpwstr>true</vt:lpwstr>
  </property>
  <property fmtid="{D5CDD505-2E9C-101B-9397-08002B2CF9AE}" pid="3" name="MSIP_Label_68104b14-b53d-46de-9ae8-975cc0e84815_SetDate">
    <vt:lpwstr>2025-02-23T08:01:47Z</vt:lpwstr>
  </property>
  <property fmtid="{D5CDD505-2E9C-101B-9397-08002B2CF9AE}" pid="4" name="MSIP_Label_68104b14-b53d-46de-9ae8-975cc0e84815_Method">
    <vt:lpwstr>Standard</vt:lpwstr>
  </property>
  <property fmtid="{D5CDD505-2E9C-101B-9397-08002B2CF9AE}" pid="5" name="MSIP_Label_68104b14-b53d-46de-9ae8-975cc0e84815_Name">
    <vt:lpwstr>ABI_MIP_InternalUseOnly</vt:lpwstr>
  </property>
  <property fmtid="{D5CDD505-2E9C-101B-9397-08002B2CF9AE}" pid="6" name="MSIP_Label_68104b14-b53d-46de-9ae8-975cc0e84815_SiteId">
    <vt:lpwstr>cef04b19-7776-4a94-b89b-375c77a8f936</vt:lpwstr>
  </property>
  <property fmtid="{D5CDD505-2E9C-101B-9397-08002B2CF9AE}" pid="7" name="MSIP_Label_68104b14-b53d-46de-9ae8-975cc0e84815_ActionId">
    <vt:lpwstr>b4e89135-3e5d-44ef-9d08-56db6ed639c0</vt:lpwstr>
  </property>
  <property fmtid="{D5CDD505-2E9C-101B-9397-08002B2CF9AE}" pid="8" name="MSIP_Label_68104b14-b53d-46de-9ae8-975cc0e84815_ContentBits">
    <vt:lpwstr>0</vt:lpwstr>
  </property>
</Properties>
</file>